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3A2C205-40B8-49BA-BB93-9C6CB89BB66F}" xr6:coauthVersionLast="47" xr6:coauthVersionMax="47" xr10:uidLastSave="{00000000-0000-0000-0000-000000000000}"/>
  <bookViews>
    <workbookView xWindow="-120" yWindow="-120" windowWidth="29040" windowHeight="15840" tabRatio="649" activeTab="3" xr2:uid="{00000000-000D-0000-FFFF-FFFF00000000}"/>
  </bookViews>
  <sheets>
    <sheet name="11. Menos desarrolladas (85%)" sheetId="8" r:id="rId1"/>
    <sheet name="11. En transición (60%)" sheetId="9" r:id="rId2"/>
    <sheet name="11. Más desarrolladas (40%)" sheetId="10" r:id="rId3"/>
    <sheet name="11. RESUMEN FINAL POR REGIONES" sheetId="12" r:id="rId4"/>
  </sheets>
  <definedNames>
    <definedName name="_xlnm.Print_Area" localSheetId="1">'11. En transición (60%)'!$A$1:$J$278</definedName>
    <definedName name="_xlnm.Print_Area" localSheetId="2">'11. Más desarrolladas (40%)'!$A$1:$K$152</definedName>
    <definedName name="_xlnm.Print_Area" localSheetId="0">'11. Menos desarrolladas (85%)'!$A$1:$K$207</definedName>
    <definedName name="_xlnm.Print_Area" localSheetId="3">'11. RESUMEN FINAL POR REGIONES'!$A$1:$F$20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0" i="9" l="1"/>
  <c r="I270" i="9"/>
  <c r="I273" i="9" s="1"/>
  <c r="J270" i="9"/>
  <c r="J273" i="9" s="1"/>
  <c r="G270" i="9"/>
  <c r="C14" i="12"/>
  <c r="H271" i="9"/>
  <c r="G271" i="9"/>
  <c r="G272" i="9"/>
  <c r="G147" i="10"/>
  <c r="I148" i="10"/>
  <c r="H148" i="10"/>
  <c r="H146" i="10"/>
  <c r="G146" i="10"/>
  <c r="G259" i="9"/>
  <c r="G268" i="9" s="1"/>
  <c r="D14" i="12"/>
  <c r="G269" i="9"/>
  <c r="J267" i="9"/>
  <c r="J268" i="9" s="1"/>
  <c r="I267" i="9"/>
  <c r="I268" i="9" s="1"/>
  <c r="H267" i="9"/>
  <c r="H268" i="9" s="1"/>
  <c r="H273" i="9" s="1"/>
  <c r="G265" i="9"/>
  <c r="G263" i="9"/>
  <c r="G261" i="9"/>
  <c r="G260" i="9"/>
  <c r="G258" i="9"/>
  <c r="J256" i="9"/>
  <c r="J257" i="9" s="1"/>
  <c r="I256" i="9"/>
  <c r="I257" i="9" s="1"/>
  <c r="H256" i="9"/>
  <c r="H257" i="9" s="1"/>
  <c r="G254" i="9"/>
  <c r="G252" i="9"/>
  <c r="G250" i="9"/>
  <c r="G249" i="9"/>
  <c r="G248" i="9"/>
  <c r="D15" i="12"/>
  <c r="H201" i="8"/>
  <c r="D13" i="12" s="1"/>
  <c r="G273" i="9" l="1"/>
  <c r="G267" i="9"/>
  <c r="G256" i="9"/>
  <c r="G257" i="9" s="1"/>
  <c r="H186" i="9" l="1"/>
  <c r="H187" i="9" s="1"/>
  <c r="H189" i="9" s="1"/>
  <c r="H117" i="8"/>
  <c r="H62" i="9"/>
  <c r="H63" i="9" s="1"/>
  <c r="G246" i="9"/>
  <c r="G234" i="9"/>
  <c r="J232" i="9"/>
  <c r="J233" i="9" s="1"/>
  <c r="J235" i="9" s="1"/>
  <c r="I232" i="9"/>
  <c r="I233" i="9" s="1"/>
  <c r="I235" i="9" s="1"/>
  <c r="H232" i="9"/>
  <c r="H233" i="9" s="1"/>
  <c r="H235" i="9" s="1"/>
  <c r="G230" i="9"/>
  <c r="G228" i="9"/>
  <c r="G226" i="9"/>
  <c r="G225" i="9"/>
  <c r="G224" i="9"/>
  <c r="G222" i="9"/>
  <c r="J220" i="9"/>
  <c r="J221" i="9" s="1"/>
  <c r="I220" i="9"/>
  <c r="I221" i="9" s="1"/>
  <c r="H220" i="9"/>
  <c r="H221" i="9" s="1"/>
  <c r="G218" i="9"/>
  <c r="G216" i="9"/>
  <c r="G214" i="9"/>
  <c r="G213" i="9"/>
  <c r="G212" i="9"/>
  <c r="G211" i="9"/>
  <c r="J209" i="9"/>
  <c r="J210" i="9" s="1"/>
  <c r="I209" i="9"/>
  <c r="I210" i="9" s="1"/>
  <c r="H209" i="9"/>
  <c r="H210" i="9" s="1"/>
  <c r="G207" i="9"/>
  <c r="G205" i="9"/>
  <c r="G203" i="9"/>
  <c r="G202" i="9"/>
  <c r="G201" i="9"/>
  <c r="G200" i="9"/>
  <c r="J198" i="9"/>
  <c r="J199" i="9" s="1"/>
  <c r="I198" i="9"/>
  <c r="I199" i="9" s="1"/>
  <c r="H198" i="9"/>
  <c r="H199" i="9" s="1"/>
  <c r="G196" i="9"/>
  <c r="G194" i="9"/>
  <c r="G192" i="9"/>
  <c r="G191" i="9"/>
  <c r="G190" i="9"/>
  <c r="G188" i="9"/>
  <c r="J186" i="9"/>
  <c r="J187" i="9" s="1"/>
  <c r="J189" i="9" s="1"/>
  <c r="I186" i="9"/>
  <c r="I187" i="9" s="1"/>
  <c r="I189" i="9" s="1"/>
  <c r="G184" i="9"/>
  <c r="G182" i="9"/>
  <c r="G180" i="9"/>
  <c r="G179" i="9"/>
  <c r="G178" i="9"/>
  <c r="G176" i="9"/>
  <c r="J174" i="9"/>
  <c r="J175" i="9" s="1"/>
  <c r="I174" i="9"/>
  <c r="I175" i="9" s="1"/>
  <c r="H174" i="9"/>
  <c r="H175" i="9" s="1"/>
  <c r="G172" i="9"/>
  <c r="G170" i="9"/>
  <c r="G168" i="9"/>
  <c r="G167" i="9"/>
  <c r="G166" i="9"/>
  <c r="G165" i="9"/>
  <c r="J163" i="9"/>
  <c r="J164" i="9" s="1"/>
  <c r="I163" i="9"/>
  <c r="I164" i="9" s="1"/>
  <c r="H163" i="9"/>
  <c r="H164" i="9" s="1"/>
  <c r="G161" i="9"/>
  <c r="G159" i="9"/>
  <c r="G157" i="9"/>
  <c r="G156" i="9"/>
  <c r="G155" i="9"/>
  <c r="G154" i="9"/>
  <c r="J152" i="9"/>
  <c r="J153" i="9" s="1"/>
  <c r="I152" i="9"/>
  <c r="I153" i="9" s="1"/>
  <c r="H152" i="9"/>
  <c r="H153" i="9" s="1"/>
  <c r="G150" i="9"/>
  <c r="G148" i="9"/>
  <c r="G146" i="9"/>
  <c r="G145" i="9"/>
  <c r="G144" i="9"/>
  <c r="G143" i="9"/>
  <c r="J141" i="9"/>
  <c r="J142" i="9" s="1"/>
  <c r="I141" i="9"/>
  <c r="I142" i="9" s="1"/>
  <c r="H141" i="9"/>
  <c r="H142" i="9" s="1"/>
  <c r="G139" i="9"/>
  <c r="G137" i="9"/>
  <c r="G135" i="9"/>
  <c r="G134" i="9"/>
  <c r="G133" i="9"/>
  <c r="G132" i="9"/>
  <c r="J130" i="9"/>
  <c r="J131" i="9" s="1"/>
  <c r="I130" i="9"/>
  <c r="I131" i="9" s="1"/>
  <c r="H130" i="9"/>
  <c r="H131" i="9" s="1"/>
  <c r="G128" i="9"/>
  <c r="G126" i="9"/>
  <c r="G124" i="9"/>
  <c r="G123" i="9"/>
  <c r="G122" i="9"/>
  <c r="G121" i="9"/>
  <c r="J119" i="9"/>
  <c r="J120" i="9" s="1"/>
  <c r="I119" i="9"/>
  <c r="I120" i="9" s="1"/>
  <c r="H119" i="9"/>
  <c r="H120" i="9" s="1"/>
  <c r="G117" i="9"/>
  <c r="G115" i="9"/>
  <c r="G113" i="9"/>
  <c r="G112" i="9"/>
  <c r="G111" i="9"/>
  <c r="G110" i="9"/>
  <c r="J108" i="9"/>
  <c r="J109" i="9" s="1"/>
  <c r="I108" i="9"/>
  <c r="I109" i="9" s="1"/>
  <c r="H108" i="9"/>
  <c r="H109" i="9" s="1"/>
  <c r="G106" i="9"/>
  <c r="G104" i="9"/>
  <c r="G102" i="9"/>
  <c r="G101" i="9"/>
  <c r="G100" i="9"/>
  <c r="G99" i="9"/>
  <c r="J97" i="9"/>
  <c r="J98" i="9" s="1"/>
  <c r="I97" i="9"/>
  <c r="I98" i="9" s="1"/>
  <c r="H97" i="9"/>
  <c r="H98" i="9" s="1"/>
  <c r="G95" i="9"/>
  <c r="G93" i="9"/>
  <c r="G91" i="9"/>
  <c r="G90" i="9"/>
  <c r="G89" i="9"/>
  <c r="G88" i="9"/>
  <c r="J86" i="9"/>
  <c r="J87" i="9" s="1"/>
  <c r="I86" i="9"/>
  <c r="I87" i="9" s="1"/>
  <c r="H86" i="9"/>
  <c r="H87" i="9" s="1"/>
  <c r="G84" i="9"/>
  <c r="G82" i="9"/>
  <c r="G80" i="9"/>
  <c r="G79" i="9"/>
  <c r="G78" i="9"/>
  <c r="G236" i="9"/>
  <c r="G237" i="9"/>
  <c r="G238" i="9"/>
  <c r="G240" i="9"/>
  <c r="G242" i="9"/>
  <c r="H244" i="9"/>
  <c r="H245" i="9" s="1"/>
  <c r="H247" i="9" s="1"/>
  <c r="I244" i="9"/>
  <c r="I245" i="9" s="1"/>
  <c r="I247" i="9" s="1"/>
  <c r="J244" i="9"/>
  <c r="J245" i="9" s="1"/>
  <c r="J247" i="9" s="1"/>
  <c r="G76" i="9"/>
  <c r="J74" i="9"/>
  <c r="J75" i="9" s="1"/>
  <c r="J77" i="9" s="1"/>
  <c r="I74" i="9"/>
  <c r="I75" i="9" s="1"/>
  <c r="I77" i="9" s="1"/>
  <c r="H74" i="9"/>
  <c r="H75" i="9" s="1"/>
  <c r="H77" i="9" s="1"/>
  <c r="G72" i="9"/>
  <c r="G70" i="9"/>
  <c r="G68" i="9"/>
  <c r="G67" i="9"/>
  <c r="G66" i="9"/>
  <c r="I223" i="9" l="1"/>
  <c r="J223" i="9"/>
  <c r="I177" i="9"/>
  <c r="H223" i="9"/>
  <c r="H177" i="9"/>
  <c r="G232" i="9"/>
  <c r="G233" i="9" s="1"/>
  <c r="G235" i="9" s="1"/>
  <c r="G220" i="9"/>
  <c r="G221" i="9" s="1"/>
  <c r="J177" i="9"/>
  <c r="G97" i="9"/>
  <c r="G98" i="9" s="1"/>
  <c r="G174" i="9"/>
  <c r="G175" i="9" s="1"/>
  <c r="G198" i="9"/>
  <c r="G199" i="9" s="1"/>
  <c r="G186" i="9"/>
  <c r="G187" i="9" s="1"/>
  <c r="G189" i="9" s="1"/>
  <c r="G209" i="9"/>
  <c r="G210" i="9" s="1"/>
  <c r="G152" i="9"/>
  <c r="G153" i="9" s="1"/>
  <c r="G108" i="9"/>
  <c r="G109" i="9" s="1"/>
  <c r="G141" i="9"/>
  <c r="G142" i="9" s="1"/>
  <c r="G86" i="9"/>
  <c r="G87" i="9" s="1"/>
  <c r="G119" i="9"/>
  <c r="G120" i="9" s="1"/>
  <c r="G130" i="9"/>
  <c r="G131" i="9" s="1"/>
  <c r="G163" i="9"/>
  <c r="G164" i="9" s="1"/>
  <c r="G244" i="9"/>
  <c r="G245" i="9" s="1"/>
  <c r="G247" i="9" s="1"/>
  <c r="G74" i="9"/>
  <c r="G75" i="9"/>
  <c r="G77" i="9" s="1"/>
  <c r="G223" i="9" l="1"/>
  <c r="G177" i="9"/>
  <c r="I50" i="9" l="1"/>
  <c r="I51" i="9" s="1"/>
  <c r="I39" i="9"/>
  <c r="I40" i="9" s="1"/>
  <c r="I28" i="9"/>
  <c r="I29" i="9" s="1"/>
  <c r="G140" i="10" l="1"/>
  <c r="G138" i="10"/>
  <c r="G136" i="10"/>
  <c r="G135" i="10"/>
  <c r="G134" i="10"/>
  <c r="G129" i="10"/>
  <c r="G127" i="10"/>
  <c r="G125" i="10"/>
  <c r="G124" i="10"/>
  <c r="G123" i="10"/>
  <c r="G118" i="10"/>
  <c r="G116" i="10"/>
  <c r="G114" i="10"/>
  <c r="G113" i="10"/>
  <c r="G112" i="10"/>
  <c r="G106" i="10"/>
  <c r="G104" i="10"/>
  <c r="G102" i="10"/>
  <c r="G101" i="10"/>
  <c r="G100" i="10"/>
  <c r="G94" i="10"/>
  <c r="G92" i="10"/>
  <c r="G90" i="10"/>
  <c r="G89" i="10"/>
  <c r="G88" i="10"/>
  <c r="G82" i="10"/>
  <c r="G80" i="10"/>
  <c r="G78" i="10"/>
  <c r="G77" i="10"/>
  <c r="G76" i="10"/>
  <c r="G71" i="10"/>
  <c r="G69" i="10"/>
  <c r="G67" i="10"/>
  <c r="G66" i="10"/>
  <c r="G65" i="10"/>
  <c r="G60" i="10"/>
  <c r="G58" i="10"/>
  <c r="G56" i="10"/>
  <c r="G55" i="10"/>
  <c r="G54" i="10"/>
  <c r="G49" i="10"/>
  <c r="G47" i="10"/>
  <c r="G45" i="10"/>
  <c r="G44" i="10"/>
  <c r="G43" i="10"/>
  <c r="G37" i="10"/>
  <c r="G35" i="10"/>
  <c r="G33" i="10"/>
  <c r="G32" i="10"/>
  <c r="G31" i="10"/>
  <c r="G26" i="10"/>
  <c r="G24" i="10"/>
  <c r="G22" i="10"/>
  <c r="G21" i="10"/>
  <c r="G20" i="10"/>
  <c r="G15" i="10"/>
  <c r="G13" i="10"/>
  <c r="G11" i="10"/>
  <c r="G10" i="10"/>
  <c r="G9" i="10"/>
  <c r="I142" i="10"/>
  <c r="I143" i="10" s="1"/>
  <c r="I131" i="10"/>
  <c r="I132" i="10" s="1"/>
  <c r="I120" i="10"/>
  <c r="I121" i="10" s="1"/>
  <c r="I108" i="10"/>
  <c r="I109" i="10" s="1"/>
  <c r="I111" i="10" s="1"/>
  <c r="I96" i="10"/>
  <c r="I97" i="10" s="1"/>
  <c r="I99" i="10" s="1"/>
  <c r="I84" i="10"/>
  <c r="I85" i="10" s="1"/>
  <c r="I73" i="10"/>
  <c r="I74" i="10" s="1"/>
  <c r="I62" i="10"/>
  <c r="I63" i="10" s="1"/>
  <c r="I51" i="10"/>
  <c r="I52" i="10" s="1"/>
  <c r="I39" i="10"/>
  <c r="I40" i="10" s="1"/>
  <c r="I28" i="10"/>
  <c r="I29" i="10" s="1"/>
  <c r="I17" i="10"/>
  <c r="I18" i="10" s="1"/>
  <c r="G60" i="9"/>
  <c r="G58" i="9"/>
  <c r="G56" i="9"/>
  <c r="G55" i="9"/>
  <c r="G54" i="9"/>
  <c r="G48" i="9"/>
  <c r="G46" i="9"/>
  <c r="G44" i="9"/>
  <c r="G43" i="9"/>
  <c r="G42" i="9"/>
  <c r="G37" i="9"/>
  <c r="G35" i="9"/>
  <c r="G33" i="9"/>
  <c r="G32" i="9"/>
  <c r="G31" i="9"/>
  <c r="G26" i="9"/>
  <c r="G24" i="9"/>
  <c r="G22" i="9"/>
  <c r="I62" i="9"/>
  <c r="I63" i="9" s="1"/>
  <c r="I65" i="9" s="1"/>
  <c r="G21" i="9"/>
  <c r="G20" i="9"/>
  <c r="I17" i="9"/>
  <c r="I18" i="9" s="1"/>
  <c r="I53" i="9" s="1"/>
  <c r="G15" i="9"/>
  <c r="G13" i="9"/>
  <c r="G11" i="9"/>
  <c r="G10" i="9"/>
  <c r="G9" i="9"/>
  <c r="I197" i="8"/>
  <c r="I198" i="8" s="1"/>
  <c r="I200" i="8" s="1"/>
  <c r="G195" i="8"/>
  <c r="G193" i="8"/>
  <c r="G191" i="8"/>
  <c r="G190" i="8"/>
  <c r="G189" i="8"/>
  <c r="I185" i="8"/>
  <c r="I186" i="8"/>
  <c r="I188" i="8" s="1"/>
  <c r="G183" i="8"/>
  <c r="G181" i="8"/>
  <c r="G179" i="8"/>
  <c r="G178" i="8"/>
  <c r="G177" i="8"/>
  <c r="I173" i="8"/>
  <c r="I174" i="8" s="1"/>
  <c r="G171" i="8"/>
  <c r="G169" i="8"/>
  <c r="G167" i="8"/>
  <c r="G166" i="8"/>
  <c r="G165" i="8"/>
  <c r="I162" i="8"/>
  <c r="I163" i="8" s="1"/>
  <c r="I176" i="8" s="1"/>
  <c r="G160" i="8"/>
  <c r="G158" i="8"/>
  <c r="G156" i="8"/>
  <c r="G155" i="8"/>
  <c r="G154" i="8"/>
  <c r="I150" i="8"/>
  <c r="I151" i="8" s="1"/>
  <c r="G148" i="8"/>
  <c r="G146" i="8"/>
  <c r="G144" i="8"/>
  <c r="G143" i="8"/>
  <c r="G142" i="8"/>
  <c r="I139" i="8"/>
  <c r="I140" i="8" s="1"/>
  <c r="G137" i="8"/>
  <c r="G135" i="8"/>
  <c r="G133" i="8"/>
  <c r="G132" i="8"/>
  <c r="G131" i="8"/>
  <c r="I128" i="8"/>
  <c r="I129" i="8" s="1"/>
  <c r="G126" i="8"/>
  <c r="G124" i="8"/>
  <c r="G122" i="8"/>
  <c r="G121" i="8"/>
  <c r="G120" i="8"/>
  <c r="I117" i="8"/>
  <c r="I118" i="8" s="1"/>
  <c r="G115" i="8"/>
  <c r="G113" i="8"/>
  <c r="G111" i="8"/>
  <c r="G110" i="8"/>
  <c r="G109" i="8"/>
  <c r="I106" i="8"/>
  <c r="I107" i="8" s="1"/>
  <c r="G104" i="8"/>
  <c r="G102" i="8"/>
  <c r="G100" i="8"/>
  <c r="G99" i="8"/>
  <c r="G98" i="8"/>
  <c r="I94" i="8"/>
  <c r="I95" i="8" s="1"/>
  <c r="G92" i="8"/>
  <c r="G90" i="8"/>
  <c r="G88" i="8"/>
  <c r="G87" i="8"/>
  <c r="G86" i="8"/>
  <c r="I83" i="8"/>
  <c r="I84" i="8" s="1"/>
  <c r="G81" i="8"/>
  <c r="G79" i="8"/>
  <c r="G77" i="8"/>
  <c r="G76" i="8"/>
  <c r="G75" i="8"/>
  <c r="I72" i="8"/>
  <c r="I73" i="8" s="1"/>
  <c r="G70" i="8"/>
  <c r="G68" i="8"/>
  <c r="G66" i="8"/>
  <c r="G65" i="8"/>
  <c r="G64" i="8"/>
  <c r="I61" i="8"/>
  <c r="I62" i="8"/>
  <c r="G59" i="8"/>
  <c r="G57" i="8"/>
  <c r="G55" i="8"/>
  <c r="G54" i="8"/>
  <c r="G53" i="8"/>
  <c r="I50" i="8"/>
  <c r="I51" i="8" s="1"/>
  <c r="G48" i="8"/>
  <c r="G46" i="8"/>
  <c r="G44" i="8"/>
  <c r="G43" i="8"/>
  <c r="G42" i="8"/>
  <c r="I39" i="8"/>
  <c r="I40" i="8" s="1"/>
  <c r="G37" i="8"/>
  <c r="G35" i="8"/>
  <c r="G33" i="8"/>
  <c r="G32" i="8"/>
  <c r="G31" i="8"/>
  <c r="I28" i="8"/>
  <c r="I29" i="8" s="1"/>
  <c r="G26" i="8"/>
  <c r="G24" i="8"/>
  <c r="G22" i="8"/>
  <c r="G21" i="8"/>
  <c r="G20" i="8"/>
  <c r="I17" i="8"/>
  <c r="I18" i="8" s="1"/>
  <c r="G15" i="8"/>
  <c r="G13" i="8"/>
  <c r="G11" i="8"/>
  <c r="G10" i="8"/>
  <c r="G9" i="8"/>
  <c r="G201" i="8" l="1"/>
  <c r="I97" i="8"/>
  <c r="I153" i="8"/>
  <c r="I42" i="10"/>
  <c r="I145" i="10"/>
  <c r="I87" i="10"/>
  <c r="I203" i="8" l="1"/>
  <c r="G144" i="10" l="1"/>
  <c r="G133" i="10"/>
  <c r="G122" i="10"/>
  <c r="G110" i="10"/>
  <c r="G98" i="10"/>
  <c r="G86" i="10"/>
  <c r="G75" i="10"/>
  <c r="G64" i="10"/>
  <c r="G53" i="10"/>
  <c r="G41" i="10" l="1"/>
  <c r="G30" i="10"/>
  <c r="G19" i="10"/>
  <c r="J146" i="10" s="1"/>
  <c r="G64" i="9"/>
  <c r="G52" i="9"/>
  <c r="G41" i="9"/>
  <c r="G30" i="9"/>
  <c r="G19" i="9"/>
  <c r="G199" i="8"/>
  <c r="G187" i="8"/>
  <c r="G175" i="8"/>
  <c r="G164" i="8"/>
  <c r="G152" i="8"/>
  <c r="G141" i="8"/>
  <c r="G130" i="8"/>
  <c r="G119" i="8"/>
  <c r="G108" i="8"/>
  <c r="G96" i="8"/>
  <c r="G85" i="8"/>
  <c r="G74" i="8"/>
  <c r="G63" i="8"/>
  <c r="G52" i="8"/>
  <c r="G41" i="8"/>
  <c r="G30" i="8"/>
  <c r="G19" i="8"/>
  <c r="J271" i="9" l="1"/>
  <c r="G202" i="8"/>
  <c r="E15" i="12"/>
  <c r="J142" i="10"/>
  <c r="J143" i="10" s="1"/>
  <c r="H142" i="10"/>
  <c r="H143" i="10" s="1"/>
  <c r="G142" i="10"/>
  <c r="J131" i="10"/>
  <c r="J132" i="10" s="1"/>
  <c r="H131" i="10"/>
  <c r="H132" i="10" s="1"/>
  <c r="J120" i="10"/>
  <c r="J121" i="10" s="1"/>
  <c r="H120" i="10"/>
  <c r="H121" i="10" s="1"/>
  <c r="G120" i="10"/>
  <c r="J108" i="10"/>
  <c r="J109" i="10" s="1"/>
  <c r="J111" i="10" s="1"/>
  <c r="H108" i="10"/>
  <c r="H109" i="10" s="1"/>
  <c r="H111" i="10" s="1"/>
  <c r="J96" i="10"/>
  <c r="J97" i="10" s="1"/>
  <c r="J99" i="10" s="1"/>
  <c r="H96" i="10"/>
  <c r="H97" i="10" s="1"/>
  <c r="H99" i="10" s="1"/>
  <c r="J84" i="10"/>
  <c r="J85" i="10" s="1"/>
  <c r="H84" i="10"/>
  <c r="H85" i="10" s="1"/>
  <c r="J73" i="10"/>
  <c r="J74" i="10" s="1"/>
  <c r="H73" i="10"/>
  <c r="H74" i="10" s="1"/>
  <c r="J62" i="10"/>
  <c r="J63" i="10" s="1"/>
  <c r="H62" i="10"/>
  <c r="H63" i="10" s="1"/>
  <c r="J51" i="10"/>
  <c r="J52" i="10" s="1"/>
  <c r="H51" i="10"/>
  <c r="H52" i="10" s="1"/>
  <c r="H87" i="10" s="1"/>
  <c r="J39" i="10"/>
  <c r="J40" i="10" s="1"/>
  <c r="H39" i="10"/>
  <c r="H40" i="10" s="1"/>
  <c r="G39" i="10"/>
  <c r="J28" i="10"/>
  <c r="J29" i="10" s="1"/>
  <c r="H28" i="10"/>
  <c r="H29" i="10" s="1"/>
  <c r="J17" i="10"/>
  <c r="J18" i="10" s="1"/>
  <c r="H17" i="10"/>
  <c r="H18" i="10" s="1"/>
  <c r="J62" i="9"/>
  <c r="J63" i="9" s="1"/>
  <c r="J65" i="9" s="1"/>
  <c r="H65" i="9"/>
  <c r="J50" i="9"/>
  <c r="J51" i="9" s="1"/>
  <c r="H50" i="9"/>
  <c r="H51" i="9" s="1"/>
  <c r="G50" i="9"/>
  <c r="J39" i="9"/>
  <c r="J40" i="9" s="1"/>
  <c r="H39" i="9"/>
  <c r="H40" i="9" s="1"/>
  <c r="G39" i="9"/>
  <c r="J28" i="9"/>
  <c r="J29" i="9" s="1"/>
  <c r="H28" i="9"/>
  <c r="H29" i="9" s="1"/>
  <c r="J17" i="9"/>
  <c r="J18" i="9" s="1"/>
  <c r="H17" i="9"/>
  <c r="H18" i="9" s="1"/>
  <c r="G17" i="9"/>
  <c r="J197" i="8"/>
  <c r="J198" i="8" s="1"/>
  <c r="J200" i="8" s="1"/>
  <c r="H197" i="8"/>
  <c r="H198" i="8" s="1"/>
  <c r="J185" i="8"/>
  <c r="J186" i="8" s="1"/>
  <c r="J188" i="8" s="1"/>
  <c r="H185" i="8"/>
  <c r="H186" i="8" s="1"/>
  <c r="H188" i="8" s="1"/>
  <c r="J173" i="8"/>
  <c r="J174" i="8" s="1"/>
  <c r="H173" i="8"/>
  <c r="H174" i="8" s="1"/>
  <c r="J162" i="8"/>
  <c r="J163" i="8" s="1"/>
  <c r="H162" i="8"/>
  <c r="H163" i="8" s="1"/>
  <c r="J150" i="8"/>
  <c r="J151" i="8" s="1"/>
  <c r="H150" i="8"/>
  <c r="H151" i="8" s="1"/>
  <c r="J139" i="8"/>
  <c r="J140" i="8" s="1"/>
  <c r="H139" i="8"/>
  <c r="H140" i="8" s="1"/>
  <c r="J128" i="8"/>
  <c r="J129" i="8" s="1"/>
  <c r="H128" i="8"/>
  <c r="H129" i="8" s="1"/>
  <c r="J117" i="8"/>
  <c r="J118" i="8" s="1"/>
  <c r="H118" i="8"/>
  <c r="J106" i="8"/>
  <c r="J107" i="8" s="1"/>
  <c r="H106" i="8"/>
  <c r="H107" i="8" s="1"/>
  <c r="J94" i="8"/>
  <c r="J95" i="8" s="1"/>
  <c r="H94" i="8"/>
  <c r="H95" i="8" s="1"/>
  <c r="J83" i="8"/>
  <c r="J84" i="8" s="1"/>
  <c r="H83" i="8"/>
  <c r="H84" i="8" s="1"/>
  <c r="J72" i="8"/>
  <c r="J73" i="8" s="1"/>
  <c r="H72" i="8"/>
  <c r="H73" i="8" s="1"/>
  <c r="J61" i="8"/>
  <c r="J62" i="8" s="1"/>
  <c r="H61" i="8"/>
  <c r="H62" i="8" s="1"/>
  <c r="J50" i="8"/>
  <c r="J51" i="8" s="1"/>
  <c r="H50" i="8"/>
  <c r="H51" i="8" s="1"/>
  <c r="J39" i="8"/>
  <c r="J40" i="8" s="1"/>
  <c r="H39" i="8"/>
  <c r="H40" i="8" s="1"/>
  <c r="J28" i="8"/>
  <c r="J29" i="8" s="1"/>
  <c r="H28" i="8"/>
  <c r="H29" i="8" s="1"/>
  <c r="J17" i="8"/>
  <c r="J18" i="8" s="1"/>
  <c r="H17" i="8"/>
  <c r="H18" i="8" s="1"/>
  <c r="E13" i="12" l="1"/>
  <c r="J201" i="8"/>
  <c r="H153" i="8"/>
  <c r="H97" i="8"/>
  <c r="H53" i="9"/>
  <c r="H42" i="10"/>
  <c r="H145" i="10"/>
  <c r="E14" i="12"/>
  <c r="J53" i="9"/>
  <c r="J42" i="10"/>
  <c r="G17" i="10"/>
  <c r="G18" i="10" s="1"/>
  <c r="G28" i="10"/>
  <c r="G29" i="10" s="1"/>
  <c r="J87" i="10"/>
  <c r="G62" i="10"/>
  <c r="G63" i="10" s="1"/>
  <c r="G84" i="10"/>
  <c r="G85" i="10" s="1"/>
  <c r="G51" i="10"/>
  <c r="G52" i="10" s="1"/>
  <c r="G73" i="10"/>
  <c r="G74" i="10" s="1"/>
  <c r="G96" i="10"/>
  <c r="G97" i="10" s="1"/>
  <c r="G99" i="10" s="1"/>
  <c r="G108" i="10"/>
  <c r="G109" i="10" s="1"/>
  <c r="G111" i="10" s="1"/>
  <c r="J145" i="10"/>
  <c r="G131" i="10"/>
  <c r="G132" i="10" s="1"/>
  <c r="G40" i="10"/>
  <c r="G121" i="10"/>
  <c r="G143" i="10"/>
  <c r="G28" i="9"/>
  <c r="G29" i="9" s="1"/>
  <c r="G62" i="9"/>
  <c r="G63" i="9" s="1"/>
  <c r="G65" i="9" s="1"/>
  <c r="G51" i="9"/>
  <c r="G18" i="9"/>
  <c r="G40" i="9"/>
  <c r="G39" i="8"/>
  <c r="G40" i="8" s="1"/>
  <c r="G83" i="8"/>
  <c r="G84" i="8" s="1"/>
  <c r="G50" i="8"/>
  <c r="G51" i="8" s="1"/>
  <c r="G94" i="8"/>
  <c r="G95" i="8" s="1"/>
  <c r="G106" i="8"/>
  <c r="G107" i="8" s="1"/>
  <c r="G128" i="8"/>
  <c r="G129" i="8" s="1"/>
  <c r="G150" i="8"/>
  <c r="G151" i="8" s="1"/>
  <c r="G162" i="8"/>
  <c r="G163" i="8" s="1"/>
  <c r="G176" i="8" s="1"/>
  <c r="G185" i="8"/>
  <c r="G186" i="8" s="1"/>
  <c r="G197" i="8"/>
  <c r="G198" i="8" s="1"/>
  <c r="G200" i="8" s="1"/>
  <c r="J97" i="8"/>
  <c r="G17" i="8"/>
  <c r="G18" i="8" s="1"/>
  <c r="G28" i="8"/>
  <c r="G29" i="8" s="1"/>
  <c r="G61" i="8"/>
  <c r="G62" i="8" s="1"/>
  <c r="G72" i="8"/>
  <c r="G73" i="8" s="1"/>
  <c r="J153" i="8"/>
  <c r="G117" i="8"/>
  <c r="G118" i="8" s="1"/>
  <c r="G139" i="8"/>
  <c r="G140" i="8" s="1"/>
  <c r="H176" i="8"/>
  <c r="G173" i="8"/>
  <c r="G174" i="8" s="1"/>
  <c r="H200" i="8"/>
  <c r="J176" i="8"/>
  <c r="G153" i="8" l="1"/>
  <c r="G97" i="8"/>
  <c r="G53" i="9"/>
  <c r="B14" i="12"/>
  <c r="G145" i="10"/>
  <c r="G87" i="10"/>
  <c r="G42" i="10"/>
  <c r="C13" i="12"/>
  <c r="B13" i="12" s="1"/>
  <c r="C15" i="12"/>
  <c r="J148" i="10"/>
  <c r="H203" i="8"/>
  <c r="J203" i="8"/>
  <c r="D16" i="12"/>
  <c r="E16" i="12"/>
  <c r="G188" i="8"/>
  <c r="G148" i="10" l="1"/>
  <c r="G203" i="8"/>
  <c r="C16" i="12"/>
  <c r="B15" i="12"/>
  <c r="B16" i="12" l="1"/>
</calcChain>
</file>

<file path=xl/sharedStrings.xml><?xml version="1.0" encoding="utf-8"?>
<sst xmlns="http://schemas.openxmlformats.org/spreadsheetml/2006/main" count="753" uniqueCount="127">
  <si>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</si>
  <si>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</si>
  <si>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</si>
  <si>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</si>
  <si>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</si>
  <si>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</si>
  <si>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</si>
  <si>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</si>
  <si>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</si>
  <si>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</si>
  <si>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</si>
  <si>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</si>
  <si>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</si>
  <si>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</si>
  <si>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</si>
  <si>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</si>
  <si>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</si>
  <si>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</si>
  <si>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</si>
  <si>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</si>
  <si>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</si>
  <si>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</si>
  <si>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</si>
  <si>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COSTE TOTAL
 (A) 
A= B+C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</si>
  <si>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</si>
  <si>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</si>
  <si>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</si>
  <si>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</si>
  <si>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</si>
  <si>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</si>
  <si>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</si>
  <si>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</si>
  <si>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</si>
  <si>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</si>
  <si>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</si>
  <si>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</si>
  <si>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</si>
  <si>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</si>
  <si>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</si>
  <si>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</si>
  <si>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</si>
  <si>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</si>
  <si>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</si>
  <si>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</si>
  <si>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</si>
  <si>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</si>
  <si>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</si>
  <si>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</si>
  <si>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</si>
  <si>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</si>
  <si>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</si>
  <si>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</si>
  <si>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</si>
  <si>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</si>
  <si>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</si>
  <si>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</si>
  <si>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</si>
  <si>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</si>
  <si>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</si>
  <si>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</si>
  <si>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</si>
  <si>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</si>
  <si>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</si>
  <si>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</si>
  <si>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</si>
  <si>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</si>
  <si>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</si>
  <si>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</si>
  <si>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</si>
  <si>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</si>
  <si>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</si>
  <si>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</si>
  <si>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</si>
  <si>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</si>
  <si>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</si>
  <si>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</si>
  <si>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</si>
  <si>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</si>
  <si>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</si>
  <si>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</si>
  <si>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</si>
  <si>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</si>
  <si>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</si>
  <si>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</si>
  <si>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</si>
  <si>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</si>
  <si>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</si>
  <si>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</si>
  <si>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</si>
  <si>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</si>
  <si>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</si>
  <si>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</si>
  <si>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</si>
  <si>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</si>
  <si>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</si>
  <si>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</si>
  <si>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</si>
  <si>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</si>
  <si>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</si>
  <si>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</si>
  <si>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Relación</t>
  </si>
  <si>
    <t>Total costes directos de personal</t>
  </si>
  <si>
    <t>Total costes indirectos</t>
  </si>
  <si>
    <t>TOTAL</t>
  </si>
  <si>
    <t>COSTES DIRECTOS
 (B)</t>
  </si>
  <si>
    <t xml:space="preserve">COSTES INDIRECTOS
 (C) </t>
  </si>
  <si>
    <t xml:space="preserve"> </t>
  </si>
  <si>
    <t>COSTE TOTAL
 (A) 
A= B+C+D</t>
  </si>
  <si>
    <r>
      <t>(**) IMPORTANTE:</t>
    </r>
    <r>
      <rPr>
        <b/>
        <u/>
        <sz val="11"/>
        <color theme="1"/>
        <rFont val="Calibri"/>
        <family val="2"/>
        <scheme val="minor"/>
      </rPr>
      <t xml:space="preserve"> Firma electrónica del/la representante legal.</t>
    </r>
  </si>
  <si>
    <r>
      <t xml:space="preserve">(**) IMPORTANTE: </t>
    </r>
    <r>
      <rPr>
        <b/>
        <u/>
        <sz val="11"/>
        <color theme="1"/>
        <rFont val="Calibri"/>
        <family val="2"/>
        <scheme val="minor"/>
      </rPr>
      <t>Firma electrónica del/la representante legal.</t>
    </r>
  </si>
  <si>
    <t>Nº DE PROYECTO:</t>
  </si>
  <si>
    <t>Tenerife</t>
  </si>
  <si>
    <t>Menos desarrolladas:
Andalucía, Castilla La Mancha, Extremadura, Ceuta y Melilla (cofinanciación FSE 85%)</t>
  </si>
  <si>
    <t>Total "Menos desarrolladas" (cofinanciación 85%)</t>
  </si>
  <si>
    <t>Más desarrolladas:
Aragón, Cataluña, Madrid, Navarra, País Vasco
(cofinanciación FSE 40%)</t>
  </si>
  <si>
    <t xml:space="preserve">Total "más desarrolladas" (cofinanciación 40%) </t>
  </si>
  <si>
    <t>Total "En transición" (cofinanciación 60%)</t>
  </si>
  <si>
    <t xml:space="preserve">(*) En caso de imputar costes indirectos éstos se calcularán a un tipo fijo del 15% sobre los Costes Directos de personal imputados a la subvención concedida.   </t>
  </si>
  <si>
    <t>SUBVENCIÓN DGAHISI
 (B)</t>
  </si>
  <si>
    <t xml:space="preserve">COSTES DIRECTOS DE PERSONAL DE LA SUBVENCIÓN CONCEDIDA
 </t>
  </si>
  <si>
    <t>En transición: Canarias, Galicia, Asturias, Cantabria, Castilla y León, La Rioja, Comunidad Valenciana, Murcia y Baleares.(cofinanciación FSE 60%)</t>
  </si>
  <si>
    <t>FINANCIACIÓN PROPIA (mín. 2% de A) 
(C)</t>
  </si>
  <si>
    <t>FINANCIACIÓN PROPIA (mín. 2% de A)
 (C)</t>
  </si>
  <si>
    <t xml:space="preserve">OTRAS FUENTES DE FINANCIACIÓN (D) </t>
  </si>
  <si>
    <t xml:space="preserve">         /24</t>
  </si>
  <si>
    <t>II IN 240806 EN _ _ _ FS _ _</t>
  </si>
  <si>
    <t>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</si>
</sst>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81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164" fontId="5" fillId="2" borderId="12" xfId="1" applyNumberFormat="1" applyFont="1" applyFill="1" applyBorder="1" applyAlignment="1" applyProtection="1">
      <alignment vertical="center" wrapText="1"/>
    </xf>
    <xf numFmtId="164" fontId="5" fillId="2" borderId="12" xfId="1" applyNumberFormat="1" applyFont="1" applyFill="1" applyBorder="1" applyAlignment="1" applyProtection="1">
      <alignment vertical="center" wrapText="1"/>
      <protection locked="0"/>
    </xf>
    <xf numFmtId="164" fontId="5" fillId="5" borderId="12" xfId="1" applyNumberFormat="1" applyFont="1" applyFill="1" applyBorder="1" applyAlignment="1" applyProtection="1">
      <alignment vertical="center" wrapText="1"/>
    </xf>
    <xf numFmtId="164" fontId="5" fillId="6" borderId="12" xfId="1" applyNumberFormat="1" applyFont="1" applyFill="1" applyBorder="1" applyAlignment="1" applyProtection="1">
      <alignment vertical="center" wrapText="1"/>
    </xf>
    <xf numFmtId="164" fontId="5" fillId="7" borderId="12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44" fontId="5" fillId="4" borderId="11" xfId="1" applyFont="1" applyFill="1" applyBorder="1" applyAlignment="1" applyProtection="1">
      <alignment vertical="center" wrapText="1"/>
      <protection locked="0"/>
    </xf>
    <xf numFmtId="0" fontId="2" fillId="3" borderId="36" xfId="0" applyFont="1" applyFill="1" applyBorder="1" applyAlignment="1">
      <alignment horizontal="center" vertical="center" wrapText="1"/>
    </xf>
    <xf numFmtId="44" fontId="5" fillId="4" borderId="38" xfId="1" applyFont="1" applyFill="1" applyBorder="1" applyAlignment="1" applyProtection="1">
      <alignment vertical="center" wrapText="1"/>
      <protection locked="0"/>
    </xf>
    <xf numFmtId="44" fontId="5" fillId="4" borderId="39" xfId="1" applyFont="1" applyFill="1" applyBorder="1" applyAlignment="1" applyProtection="1">
      <alignment vertical="center" wrapText="1"/>
      <protection locked="0"/>
    </xf>
    <xf numFmtId="164" fontId="5" fillId="2" borderId="39" xfId="1" applyNumberFormat="1" applyFont="1" applyFill="1" applyBorder="1" applyAlignment="1" applyProtection="1">
      <alignment vertical="center" wrapText="1"/>
      <protection locked="0"/>
    </xf>
    <xf numFmtId="164" fontId="5" fillId="5" borderId="13" xfId="1" applyNumberFormat="1" applyFont="1" applyFill="1" applyBorder="1" applyAlignment="1" applyProtection="1">
      <alignment vertical="center" wrapText="1"/>
    </xf>
    <xf numFmtId="164" fontId="5" fillId="5" borderId="24" xfId="1" applyNumberFormat="1" applyFont="1" applyFill="1" applyBorder="1" applyAlignment="1" applyProtection="1">
      <alignment vertical="center" wrapText="1"/>
    </xf>
    <xf numFmtId="164" fontId="5" fillId="5" borderId="31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>
      <alignment vertical="center" wrapText="1"/>
    </xf>
    <xf numFmtId="44" fontId="5" fillId="0" borderId="24" xfId="1" applyFont="1" applyFill="1" applyBorder="1" applyAlignment="1" applyProtection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44" fontId="5" fillId="4" borderId="21" xfId="1" applyFont="1" applyFill="1" applyBorder="1" applyAlignment="1" applyProtection="1">
      <alignment vertical="center" wrapText="1"/>
      <protection locked="0"/>
    </xf>
    <xf numFmtId="164" fontId="5" fillId="5" borderId="39" xfId="1" applyNumberFormat="1" applyFont="1" applyFill="1" applyBorder="1" applyAlignment="1" applyProtection="1">
      <alignment vertical="center" wrapText="1"/>
    </xf>
    <xf numFmtId="164" fontId="5" fillId="5" borderId="22" xfId="1" applyNumberFormat="1" applyFont="1" applyFill="1" applyBorder="1" applyAlignment="1" applyProtection="1">
      <alignment vertical="center" wrapText="1"/>
    </xf>
    <xf numFmtId="164" fontId="5" fillId="5" borderId="32" xfId="1" applyNumberFormat="1" applyFont="1" applyFill="1" applyBorder="1" applyAlignment="1" applyProtection="1">
      <alignment vertical="center" wrapText="1"/>
    </xf>
    <xf numFmtId="164" fontId="5" fillId="5" borderId="33" xfId="1" applyNumberFormat="1" applyFont="1" applyFill="1" applyBorder="1" applyAlignment="1" applyProtection="1">
      <alignment vertical="center" wrapText="1"/>
    </xf>
    <xf numFmtId="164" fontId="5" fillId="6" borderId="24" xfId="1" applyNumberFormat="1" applyFont="1" applyFill="1" applyBorder="1" applyAlignment="1" applyProtection="1">
      <alignment vertical="center" wrapText="1"/>
    </xf>
    <xf numFmtId="164" fontId="5" fillId="6" borderId="31" xfId="1" applyNumberFormat="1" applyFont="1" applyFill="1" applyBorder="1" applyAlignment="1" applyProtection="1">
      <alignment vertical="center" wrapText="1"/>
    </xf>
    <xf numFmtId="164" fontId="5" fillId="6" borderId="39" xfId="1" applyNumberFormat="1" applyFont="1" applyFill="1" applyBorder="1" applyAlignment="1" applyProtection="1">
      <alignment vertical="center" wrapText="1"/>
    </xf>
    <xf numFmtId="164" fontId="5" fillId="6" borderId="32" xfId="1" applyNumberFormat="1" applyFont="1" applyFill="1" applyBorder="1" applyAlignment="1" applyProtection="1">
      <alignment vertical="center" wrapText="1"/>
    </xf>
    <xf numFmtId="164" fontId="5" fillId="7" borderId="42" xfId="1" applyNumberFormat="1" applyFont="1" applyFill="1" applyBorder="1" applyAlignment="1" applyProtection="1">
      <alignment vertical="center" wrapText="1"/>
    </xf>
    <xf numFmtId="164" fontId="5" fillId="7" borderId="31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5" fillId="7" borderId="39" xfId="1" applyNumberFormat="1" applyFont="1" applyFill="1" applyBorder="1" applyAlignment="1" applyProtection="1">
      <alignment vertical="center" wrapText="1"/>
    </xf>
    <xf numFmtId="164" fontId="5" fillId="7" borderId="37" xfId="1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164" fontId="14" fillId="2" borderId="12" xfId="3" applyNumberFormat="1" applyFont="1" applyFill="1" applyBorder="1" applyAlignment="1" applyProtection="1">
      <alignment vertical="center" wrapText="1"/>
    </xf>
    <xf numFmtId="164" fontId="15" fillId="0" borderId="0" xfId="3" applyNumberFormat="1" applyFont="1" applyFill="1" applyBorder="1" applyAlignment="1" applyProtection="1">
      <alignment vertical="center" wrapText="1"/>
    </xf>
    <xf numFmtId="164" fontId="15" fillId="0" borderId="0" xfId="3" applyNumberFormat="1" applyFont="1" applyFill="1" applyBorder="1" applyAlignment="1" applyProtection="1">
      <alignment vertical="center" wrapText="1"/>
      <protection locked="0"/>
    </xf>
    <xf numFmtId="0" fontId="3" fillId="0" borderId="0" xfId="2" applyFont="1" applyAlignment="1">
      <alignment horizontal="center"/>
    </xf>
    <xf numFmtId="164" fontId="12" fillId="6" borderId="12" xfId="3" applyNumberFormat="1" applyFont="1" applyFill="1" applyBorder="1" applyAlignment="1" applyProtection="1">
      <alignment vertical="center" wrapText="1"/>
    </xf>
    <xf numFmtId="164" fontId="12" fillId="11" borderId="12" xfId="3" applyNumberFormat="1" applyFont="1" applyFill="1" applyBorder="1" applyAlignment="1" applyProtection="1">
      <alignment vertical="center" wrapText="1"/>
    </xf>
    <xf numFmtId="164" fontId="12" fillId="7" borderId="12" xfId="3" applyNumberFormat="1" applyFont="1" applyFill="1" applyBorder="1" applyAlignment="1" applyProtection="1">
      <alignment vertical="center" wrapText="1"/>
    </xf>
    <xf numFmtId="164" fontId="13" fillId="2" borderId="12" xfId="3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164" fontId="12" fillId="9" borderId="12" xfId="3" applyNumberFormat="1" applyFont="1" applyFill="1" applyBorder="1" applyAlignment="1" applyProtection="1">
      <alignment vertical="center" wrapText="1"/>
    </xf>
    <xf numFmtId="164" fontId="12" fillId="9" borderId="4" xfId="3" applyNumberFormat="1" applyFont="1" applyFill="1" applyBorder="1" applyAlignment="1" applyProtection="1">
      <alignment vertical="center" wrapText="1"/>
    </xf>
    <xf numFmtId="164" fontId="12" fillId="10" borderId="12" xfId="3" applyNumberFormat="1" applyFont="1" applyFill="1" applyBorder="1" applyAlignment="1" applyProtection="1">
      <alignment vertical="center" wrapText="1"/>
    </xf>
    <xf numFmtId="164" fontId="12" fillId="10" borderId="4" xfId="3" applyNumberFormat="1" applyFont="1" applyFill="1" applyBorder="1" applyAlignment="1" applyProtection="1">
      <alignment vertical="center" wrapText="1"/>
    </xf>
    <xf numFmtId="164" fontId="12" fillId="7" borderId="4" xfId="3" applyNumberFormat="1" applyFont="1" applyFill="1" applyBorder="1" applyAlignment="1" applyProtection="1">
      <alignment vertical="center" wrapText="1"/>
    </xf>
    <xf numFmtId="164" fontId="14" fillId="2" borderId="4" xfId="3" applyNumberFormat="1" applyFont="1" applyFill="1" applyBorder="1" applyAlignment="1" applyProtection="1">
      <alignment vertical="center" wrapText="1"/>
    </xf>
    <xf numFmtId="44" fontId="5" fillId="4" borderId="14" xfId="1" applyFont="1" applyFill="1" applyBorder="1" applyAlignment="1" applyProtection="1">
      <alignment vertical="center" wrapText="1"/>
      <protection locked="0"/>
    </xf>
    <xf numFmtId="44" fontId="5" fillId="4" borderId="12" xfId="1" applyFont="1" applyFill="1" applyBorder="1" applyAlignment="1" applyProtection="1">
      <alignment vertical="center" wrapText="1"/>
      <protection locked="0"/>
    </xf>
    <xf numFmtId="44" fontId="5" fillId="4" borderId="24" xfId="1" applyFont="1" applyFill="1" applyBorder="1" applyAlignment="1" applyProtection="1">
      <alignment vertical="center" wrapText="1"/>
      <protection locked="0"/>
    </xf>
    <xf numFmtId="44" fontId="5" fillId="0" borderId="42" xfId="1" applyFont="1" applyFill="1" applyBorder="1" applyAlignment="1" applyProtection="1">
      <alignment vertical="center" wrapText="1"/>
    </xf>
    <xf numFmtId="44" fontId="5" fillId="0" borderId="4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1" fillId="7" borderId="4" xfId="2" applyFont="1" applyFill="1" applyBorder="1" applyAlignment="1">
      <alignment horizontal="center" vertical="center" wrapText="1"/>
    </xf>
    <xf numFmtId="0" fontId="11" fillId="10" borderId="4" xfId="2" applyFont="1" applyFill="1" applyBorder="1" applyAlignment="1">
      <alignment vertical="center" wrapText="1"/>
    </xf>
    <xf numFmtId="0" fontId="11" fillId="9" borderId="4" xfId="2" applyFont="1" applyFill="1" applyBorder="1" applyAlignment="1">
      <alignment vertical="center" wrapText="1"/>
    </xf>
    <xf numFmtId="164" fontId="6" fillId="8" borderId="48" xfId="1" applyNumberFormat="1" applyFont="1" applyFill="1" applyBorder="1" applyAlignment="1" applyProtection="1">
      <alignment horizontal="center" vertical="center" wrapText="1"/>
    </xf>
    <xf numFmtId="164" fontId="6" fillId="8" borderId="44" xfId="1" applyNumberFormat="1" applyFont="1" applyFill="1" applyBorder="1" applyAlignment="1" applyProtection="1">
      <alignment horizontal="center" vertical="center" wrapText="1"/>
    </xf>
    <xf numFmtId="164" fontId="6" fillId="8" borderId="41" xfId="1" applyNumberFormat="1" applyFont="1" applyFill="1" applyBorder="1" applyAlignment="1" applyProtection="1">
      <alignment horizontal="center" vertical="center" wrapText="1"/>
    </xf>
    <xf numFmtId="164" fontId="5" fillId="7" borderId="7" xfId="1" applyNumberFormat="1" applyFont="1" applyFill="1" applyBorder="1" applyAlignment="1" applyProtection="1">
      <alignment vertical="center" wrapText="1"/>
    </xf>
    <xf numFmtId="164" fontId="5" fillId="6" borderId="49" xfId="1" applyNumberFormat="1" applyFont="1" applyFill="1" applyBorder="1" applyAlignment="1" applyProtection="1">
      <alignment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6" fillId="2" borderId="25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44" fontId="5" fillId="0" borderId="13" xfId="1" applyFont="1" applyFill="1" applyBorder="1" applyAlignment="1" applyProtection="1">
      <alignment vertical="center" wrapText="1"/>
      <protection locked="0"/>
    </xf>
    <xf numFmtId="44" fontId="5" fillId="0" borderId="14" xfId="1" applyFont="1" applyFill="1" applyBorder="1" applyAlignment="1" applyProtection="1">
      <alignment vertical="center" wrapText="1"/>
      <protection locked="0"/>
    </xf>
    <xf numFmtId="44" fontId="5" fillId="0" borderId="22" xfId="1" applyFont="1" applyFill="1" applyBorder="1" applyAlignment="1" applyProtection="1">
      <alignment vertical="center" wrapText="1"/>
      <protection locked="0"/>
    </xf>
    <xf numFmtId="44" fontId="5" fillId="0" borderId="38" xfId="1" applyFont="1" applyFill="1" applyBorder="1" applyAlignment="1" applyProtection="1">
      <alignment vertical="center" wrapText="1"/>
      <protection locked="0"/>
    </xf>
    <xf numFmtId="44" fontId="5" fillId="0" borderId="6" xfId="1" applyFont="1" applyFill="1" applyBorder="1" applyAlignment="1" applyProtection="1">
      <alignment vertical="center" wrapText="1"/>
    </xf>
    <xf numFmtId="44" fontId="5" fillId="0" borderId="11" xfId="1" applyFont="1" applyFill="1" applyBorder="1" applyAlignment="1" applyProtection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5" fillId="0" borderId="6" xfId="1" applyFont="1" applyFill="1" applyBorder="1" applyAlignment="1" applyProtection="1">
      <alignment vertical="center" wrapText="1"/>
      <protection locked="0"/>
    </xf>
    <xf numFmtId="44" fontId="5" fillId="0" borderId="11" xfId="1" applyFont="1" applyFill="1" applyBorder="1" applyAlignment="1" applyProtection="1">
      <alignment vertical="center" wrapText="1"/>
      <protection locked="0"/>
    </xf>
    <xf numFmtId="0" fontId="2" fillId="5" borderId="3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10" fontId="6" fillId="8" borderId="27" xfId="1" applyNumberFormat="1" applyFont="1" applyFill="1" applyBorder="1" applyAlignment="1" applyProtection="1">
      <alignment horizontal="center" vertical="center" wrapText="1"/>
    </xf>
    <xf numFmtId="10" fontId="6" fillId="8" borderId="33" xfId="1" applyNumberFormat="1" applyFont="1" applyFill="1" applyBorder="1" applyAlignment="1" applyProtection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3" fillId="0" borderId="44" xfId="2" applyFont="1" applyBorder="1" applyAlignment="1" applyProtection="1">
      <alignment horizontal="center"/>
      <protection locked="0"/>
    </xf>
    <xf numFmtId="0" fontId="3" fillId="0" borderId="45" xfId="2" applyFont="1" applyBorder="1" applyAlignment="1" applyProtection="1">
      <alignment horizontal="center"/>
      <protection locked="0"/>
    </xf>
    <xf numFmtId="0" fontId="8" fillId="2" borderId="4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4" xfId="2" applyFont="1" applyFill="1" applyBorder="1" applyAlignment="1">
      <alignment wrapTex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4"/>
  <sheetViews>
    <sheetView zoomScaleNormal="100" workbookViewId="0">
      <selection activeCell="H5" sqref="H5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10" width="12.7109375" customWidth="1"/>
  </cols>
  <sheetData>
    <row r="1" spans="1:10" ht="15.75" thickBot="1" x14ac:dyDescent="0.3"/>
    <row r="2" spans="1:10" ht="15.75" thickBot="1" x14ac:dyDescent="0.3">
      <c r="A2" s="1" t="s">
        <v>0</v>
      </c>
      <c r="B2" s="113"/>
      <c r="C2" s="114"/>
      <c r="D2" s="114"/>
      <c r="E2" s="114"/>
      <c r="F2" s="114"/>
      <c r="G2" s="115"/>
    </row>
    <row r="3" spans="1:10" ht="15.75" thickBot="1" x14ac:dyDescent="0.3">
      <c r="A3" s="1" t="s">
        <v>1</v>
      </c>
      <c r="B3" s="116" t="s">
        <v>124</v>
      </c>
      <c r="C3" s="117"/>
      <c r="D3" s="117"/>
      <c r="E3" s="117"/>
      <c r="F3" s="117"/>
      <c r="G3" s="118"/>
    </row>
    <row r="4" spans="1:10" ht="15.75" thickBot="1" x14ac:dyDescent="0.3">
      <c r="A4" s="1" t="s">
        <v>2</v>
      </c>
      <c r="B4" s="113"/>
      <c r="C4" s="114"/>
      <c r="D4" s="114"/>
      <c r="E4" s="114"/>
      <c r="F4" s="114"/>
      <c r="G4" s="115"/>
    </row>
    <row r="5" spans="1:10" ht="23.25" thickBot="1" x14ac:dyDescent="0.3">
      <c r="A5" s="66" t="s">
        <v>110</v>
      </c>
      <c r="B5" s="113" t="s">
        <v>125</v>
      </c>
      <c r="C5" s="114"/>
      <c r="D5" s="114"/>
      <c r="E5" s="114"/>
      <c r="F5" s="114"/>
      <c r="G5" s="115"/>
    </row>
    <row r="6" spans="1:10" ht="15.75" thickBot="1" x14ac:dyDescent="0.3"/>
    <row r="7" spans="1:10" ht="15" customHeight="1" x14ac:dyDescent="0.25">
      <c r="A7" s="75" t="s">
        <v>7</v>
      </c>
      <c r="B7" s="83" t="s">
        <v>8</v>
      </c>
      <c r="C7" s="83" t="s">
        <v>9</v>
      </c>
      <c r="D7" s="81" t="s">
        <v>10</v>
      </c>
      <c r="E7" s="82"/>
      <c r="F7" s="79" t="s">
        <v>13</v>
      </c>
      <c r="G7" s="79" t="s">
        <v>107</v>
      </c>
      <c r="H7" s="109" t="s">
        <v>118</v>
      </c>
      <c r="I7" s="109" t="s">
        <v>121</v>
      </c>
      <c r="J7" s="111" t="s">
        <v>123</v>
      </c>
    </row>
    <row r="8" spans="1:10" ht="40.5" customHeight="1" thickBot="1" x14ac:dyDescent="0.3">
      <c r="A8" s="76"/>
      <c r="B8" s="84"/>
      <c r="C8" s="84"/>
      <c r="D8" s="16" t="s">
        <v>11</v>
      </c>
      <c r="E8" s="16" t="s">
        <v>12</v>
      </c>
      <c r="F8" s="80"/>
      <c r="G8" s="80"/>
      <c r="H8" s="110"/>
      <c r="I8" s="110"/>
      <c r="J8" s="112"/>
    </row>
    <row r="9" spans="1:10" ht="15" customHeight="1" x14ac:dyDescent="0.25">
      <c r="A9" s="102" t="s">
        <v>112</v>
      </c>
      <c r="B9" s="106" t="s">
        <v>33</v>
      </c>
      <c r="C9" s="108" t="s">
        <v>24</v>
      </c>
      <c r="D9" s="108"/>
      <c r="E9" s="108"/>
      <c r="F9" s="23" t="s">
        <v>14</v>
      </c>
      <c r="G9" s="63">
        <f>H9+I9+J9</f>
        <v>0</v>
      </c>
      <c r="H9" s="25"/>
      <c r="I9" s="62"/>
      <c r="J9" s="26"/>
    </row>
    <row r="10" spans="1:10" x14ac:dyDescent="0.25">
      <c r="A10" s="103"/>
      <c r="B10" s="98"/>
      <c r="C10" s="99"/>
      <c r="D10" s="99"/>
      <c r="E10" s="99"/>
      <c r="F10" s="2" t="s">
        <v>15</v>
      </c>
      <c r="G10" s="64">
        <f>H10+I10+J10</f>
        <v>0</v>
      </c>
      <c r="H10" s="7"/>
      <c r="I10" s="61"/>
      <c r="J10" s="18"/>
    </row>
    <row r="11" spans="1:10" x14ac:dyDescent="0.25">
      <c r="A11" s="103"/>
      <c r="B11" s="98"/>
      <c r="C11" s="99"/>
      <c r="D11" s="99"/>
      <c r="E11" s="99"/>
      <c r="F11" s="3" t="s">
        <v>16</v>
      </c>
      <c r="G11" s="95">
        <f>H11+I11+J11</f>
        <v>0</v>
      </c>
      <c r="H11" s="91"/>
      <c r="I11" s="91"/>
      <c r="J11" s="93"/>
    </row>
    <row r="12" spans="1:10" x14ac:dyDescent="0.25">
      <c r="A12" s="103"/>
      <c r="B12" s="98"/>
      <c r="C12" s="99"/>
      <c r="D12" s="99"/>
      <c r="E12" s="99"/>
      <c r="F12" s="4" t="s">
        <v>17</v>
      </c>
      <c r="G12" s="96"/>
      <c r="H12" s="92"/>
      <c r="I12" s="92"/>
      <c r="J12" s="94"/>
    </row>
    <row r="13" spans="1:10" x14ac:dyDescent="0.25">
      <c r="A13" s="103"/>
      <c r="B13" s="98"/>
      <c r="C13" s="99"/>
      <c r="D13" s="99"/>
      <c r="E13" s="99"/>
      <c r="F13" s="3" t="s">
        <v>16</v>
      </c>
      <c r="G13" s="95">
        <f>H13+I13+J13</f>
        <v>0</v>
      </c>
      <c r="H13" s="91"/>
      <c r="I13" s="91"/>
      <c r="J13" s="93"/>
    </row>
    <row r="14" spans="1:10" ht="36" x14ac:dyDescent="0.25">
      <c r="A14" s="103"/>
      <c r="B14" s="98"/>
      <c r="C14" s="99"/>
      <c r="D14" s="99"/>
      <c r="E14" s="99"/>
      <c r="F14" s="4" t="s">
        <v>18</v>
      </c>
      <c r="G14" s="96"/>
      <c r="H14" s="92"/>
      <c r="I14" s="92"/>
      <c r="J14" s="94"/>
    </row>
    <row r="15" spans="1:10" x14ac:dyDescent="0.25">
      <c r="A15" s="103"/>
      <c r="B15" s="98"/>
      <c r="C15" s="99"/>
      <c r="D15" s="99"/>
      <c r="E15" s="99"/>
      <c r="F15" s="3" t="s">
        <v>16</v>
      </c>
      <c r="G15" s="95">
        <f>H15+I15+J15</f>
        <v>0</v>
      </c>
      <c r="H15" s="91"/>
      <c r="I15" s="91"/>
      <c r="J15" s="93"/>
    </row>
    <row r="16" spans="1:10" ht="24" x14ac:dyDescent="0.25">
      <c r="A16" s="103"/>
      <c r="B16" s="98"/>
      <c r="C16" s="99"/>
      <c r="D16" s="99"/>
      <c r="E16" s="99"/>
      <c r="F16" s="4" t="s">
        <v>19</v>
      </c>
      <c r="G16" s="96"/>
      <c r="H16" s="92"/>
      <c r="I16" s="92"/>
      <c r="J16" s="94"/>
    </row>
    <row r="17" spans="1:10" x14ac:dyDescent="0.25">
      <c r="A17" s="103"/>
      <c r="B17" s="98"/>
      <c r="C17" s="99"/>
      <c r="D17" s="99"/>
      <c r="E17" s="99"/>
      <c r="F17" s="2" t="s">
        <v>20</v>
      </c>
      <c r="G17" s="8">
        <f>G11+G13+G15</f>
        <v>0</v>
      </c>
      <c r="H17" s="9">
        <f>H11+H13+H15</f>
        <v>0</v>
      </c>
      <c r="I17" s="9">
        <f>I11+I13+I15</f>
        <v>0</v>
      </c>
      <c r="J17" s="19">
        <f>J11+J13+J15</f>
        <v>0</v>
      </c>
    </row>
    <row r="18" spans="1:10" x14ac:dyDescent="0.25">
      <c r="A18" s="103"/>
      <c r="B18" s="98"/>
      <c r="C18" s="99"/>
      <c r="D18" s="99"/>
      <c r="E18" s="99"/>
      <c r="F18" s="5" t="s">
        <v>21</v>
      </c>
      <c r="G18" s="8">
        <f>G9+G10+G17</f>
        <v>0</v>
      </c>
      <c r="H18" s="9">
        <f>H9+H10+H17</f>
        <v>0</v>
      </c>
      <c r="I18" s="9">
        <f>I9+I10+I17</f>
        <v>0</v>
      </c>
      <c r="J18" s="19">
        <f>J9+J10+J17</f>
        <v>0</v>
      </c>
    </row>
    <row r="19" spans="1:10" x14ac:dyDescent="0.25">
      <c r="A19" s="103"/>
      <c r="B19" s="98"/>
      <c r="C19" s="99"/>
      <c r="D19" s="99"/>
      <c r="E19" s="99"/>
      <c r="F19" s="5" t="s">
        <v>22</v>
      </c>
      <c r="G19" s="8">
        <f>SUM(H19:J19)</f>
        <v>0</v>
      </c>
      <c r="H19" s="9"/>
      <c r="I19" s="9"/>
      <c r="J19" s="19"/>
    </row>
    <row r="20" spans="1:10" x14ac:dyDescent="0.25">
      <c r="A20" s="103"/>
      <c r="B20" s="98"/>
      <c r="C20" s="99" t="s">
        <v>25</v>
      </c>
      <c r="D20" s="99"/>
      <c r="E20" s="99"/>
      <c r="F20" s="2" t="s">
        <v>14</v>
      </c>
      <c r="G20" s="6">
        <f>H20+I20+J20</f>
        <v>0</v>
      </c>
      <c r="H20" s="7"/>
      <c r="I20" s="61"/>
      <c r="J20" s="18"/>
    </row>
    <row r="21" spans="1:10" x14ac:dyDescent="0.25">
      <c r="A21" s="103"/>
      <c r="B21" s="98"/>
      <c r="C21" s="99"/>
      <c r="D21" s="99"/>
      <c r="E21" s="99"/>
      <c r="F21" s="2" t="s">
        <v>15</v>
      </c>
      <c r="G21" s="6">
        <f>H21+I21+J21</f>
        <v>0</v>
      </c>
      <c r="H21" s="7"/>
      <c r="I21" s="61"/>
      <c r="J21" s="18"/>
    </row>
    <row r="22" spans="1:10" x14ac:dyDescent="0.25">
      <c r="A22" s="103"/>
      <c r="B22" s="98"/>
      <c r="C22" s="99"/>
      <c r="D22" s="99"/>
      <c r="E22" s="99"/>
      <c r="F22" s="3" t="s">
        <v>16</v>
      </c>
      <c r="G22" s="95">
        <f>H22+I22+J22</f>
        <v>0</v>
      </c>
      <c r="H22" s="100"/>
      <c r="I22" s="100"/>
      <c r="J22" s="93"/>
    </row>
    <row r="23" spans="1:10" x14ac:dyDescent="0.25">
      <c r="A23" s="103"/>
      <c r="B23" s="98"/>
      <c r="C23" s="99"/>
      <c r="D23" s="99"/>
      <c r="E23" s="99"/>
      <c r="F23" s="4" t="s">
        <v>17</v>
      </c>
      <c r="G23" s="96"/>
      <c r="H23" s="101"/>
      <c r="I23" s="101"/>
      <c r="J23" s="94"/>
    </row>
    <row r="24" spans="1:10" x14ac:dyDescent="0.25">
      <c r="A24" s="103"/>
      <c r="B24" s="98"/>
      <c r="C24" s="99"/>
      <c r="D24" s="99"/>
      <c r="E24" s="99"/>
      <c r="F24" s="3" t="s">
        <v>16</v>
      </c>
      <c r="G24" s="95">
        <f>H24+I24+J24</f>
        <v>0</v>
      </c>
      <c r="H24" s="100"/>
      <c r="I24" s="100"/>
      <c r="J24" s="93"/>
    </row>
    <row r="25" spans="1:10" ht="36" x14ac:dyDescent="0.25">
      <c r="A25" s="103"/>
      <c r="B25" s="98"/>
      <c r="C25" s="99"/>
      <c r="D25" s="99"/>
      <c r="E25" s="99"/>
      <c r="F25" s="4" t="s">
        <v>18</v>
      </c>
      <c r="G25" s="96"/>
      <c r="H25" s="101"/>
      <c r="I25" s="101"/>
      <c r="J25" s="94"/>
    </row>
    <row r="26" spans="1:10" x14ac:dyDescent="0.25">
      <c r="A26" s="103"/>
      <c r="B26" s="98"/>
      <c r="C26" s="99"/>
      <c r="D26" s="99"/>
      <c r="E26" s="99"/>
      <c r="F26" s="3" t="s">
        <v>16</v>
      </c>
      <c r="G26" s="95">
        <f>H26+I26+J26</f>
        <v>0</v>
      </c>
      <c r="H26" s="100"/>
      <c r="I26" s="100"/>
      <c r="J26" s="93"/>
    </row>
    <row r="27" spans="1:10" ht="24" x14ac:dyDescent="0.25">
      <c r="A27" s="103"/>
      <c r="B27" s="98"/>
      <c r="C27" s="99"/>
      <c r="D27" s="99"/>
      <c r="E27" s="99"/>
      <c r="F27" s="4" t="s">
        <v>19</v>
      </c>
      <c r="G27" s="96"/>
      <c r="H27" s="101"/>
      <c r="I27" s="101"/>
      <c r="J27" s="94"/>
    </row>
    <row r="28" spans="1:10" x14ac:dyDescent="0.25">
      <c r="A28" s="103"/>
      <c r="B28" s="98"/>
      <c r="C28" s="99"/>
      <c r="D28" s="99"/>
      <c r="E28" s="99"/>
      <c r="F28" s="2" t="s">
        <v>20</v>
      </c>
      <c r="G28" s="8">
        <f>G22+G24+G26</f>
        <v>0</v>
      </c>
      <c r="H28" s="9">
        <f>H22+H24+H26</f>
        <v>0</v>
      </c>
      <c r="I28" s="9">
        <f>I22+I24+I26</f>
        <v>0</v>
      </c>
      <c r="J28" s="19">
        <f>J22+J24+J26</f>
        <v>0</v>
      </c>
    </row>
    <row r="29" spans="1:10" x14ac:dyDescent="0.25">
      <c r="A29" s="103"/>
      <c r="B29" s="98"/>
      <c r="C29" s="99"/>
      <c r="D29" s="99"/>
      <c r="E29" s="99"/>
      <c r="F29" s="5" t="s">
        <v>21</v>
      </c>
      <c r="G29" s="8">
        <f>G20+G21+G28</f>
        <v>0</v>
      </c>
      <c r="H29" s="9">
        <f>H20+H21+H28</f>
        <v>0</v>
      </c>
      <c r="I29" s="9">
        <f>I20+I21+I28</f>
        <v>0</v>
      </c>
      <c r="J29" s="19">
        <f>J20+J21+J28</f>
        <v>0</v>
      </c>
    </row>
    <row r="30" spans="1:10" x14ac:dyDescent="0.25">
      <c r="A30" s="103"/>
      <c r="B30" s="98"/>
      <c r="C30" s="99"/>
      <c r="D30" s="99"/>
      <c r="E30" s="99"/>
      <c r="F30" s="5" t="s">
        <v>22</v>
      </c>
      <c r="G30" s="8">
        <f>SUM(H30:J30)</f>
        <v>0</v>
      </c>
      <c r="H30" s="9"/>
      <c r="I30" s="9"/>
      <c r="J30" s="19"/>
    </row>
    <row r="31" spans="1:10" x14ac:dyDescent="0.25">
      <c r="A31" s="103"/>
      <c r="B31" s="98"/>
      <c r="C31" s="99" t="s">
        <v>26</v>
      </c>
      <c r="D31" s="99"/>
      <c r="E31" s="99"/>
      <c r="F31" s="2" t="s">
        <v>14</v>
      </c>
      <c r="G31" s="6">
        <f>H31+I31+J31</f>
        <v>0</v>
      </c>
      <c r="H31" s="7"/>
      <c r="I31" s="61"/>
      <c r="J31" s="18"/>
    </row>
    <row r="32" spans="1:10" x14ac:dyDescent="0.25">
      <c r="A32" s="103"/>
      <c r="B32" s="98"/>
      <c r="C32" s="99"/>
      <c r="D32" s="99"/>
      <c r="E32" s="99"/>
      <c r="F32" s="2" t="s">
        <v>15</v>
      </c>
      <c r="G32" s="6">
        <f>H32+I32+J32</f>
        <v>0</v>
      </c>
      <c r="H32" s="7"/>
      <c r="I32" s="61"/>
      <c r="J32" s="18"/>
    </row>
    <row r="33" spans="1:10" x14ac:dyDescent="0.25">
      <c r="A33" s="103"/>
      <c r="B33" s="98"/>
      <c r="C33" s="99"/>
      <c r="D33" s="99"/>
      <c r="E33" s="99"/>
      <c r="F33" s="3" t="s">
        <v>16</v>
      </c>
      <c r="G33" s="95">
        <f>H33+I33+J33</f>
        <v>0</v>
      </c>
      <c r="H33" s="91"/>
      <c r="I33" s="91"/>
      <c r="J33" s="93"/>
    </row>
    <row r="34" spans="1:10" x14ac:dyDescent="0.25">
      <c r="A34" s="103"/>
      <c r="B34" s="98"/>
      <c r="C34" s="99"/>
      <c r="D34" s="99"/>
      <c r="E34" s="99"/>
      <c r="F34" s="4" t="s">
        <v>17</v>
      </c>
      <c r="G34" s="96"/>
      <c r="H34" s="92"/>
      <c r="I34" s="92"/>
      <c r="J34" s="94"/>
    </row>
    <row r="35" spans="1:10" x14ac:dyDescent="0.25">
      <c r="A35" s="103"/>
      <c r="B35" s="98"/>
      <c r="C35" s="99"/>
      <c r="D35" s="99"/>
      <c r="E35" s="99"/>
      <c r="F35" s="3" t="s">
        <v>16</v>
      </c>
      <c r="G35" s="95">
        <f>H35+I35+J35</f>
        <v>0</v>
      </c>
      <c r="H35" s="91"/>
      <c r="I35" s="91"/>
      <c r="J35" s="93"/>
    </row>
    <row r="36" spans="1:10" ht="36" x14ac:dyDescent="0.25">
      <c r="A36" s="103"/>
      <c r="B36" s="98"/>
      <c r="C36" s="99"/>
      <c r="D36" s="99"/>
      <c r="E36" s="99"/>
      <c r="F36" s="4" t="s">
        <v>18</v>
      </c>
      <c r="G36" s="96"/>
      <c r="H36" s="92"/>
      <c r="I36" s="92"/>
      <c r="J36" s="94"/>
    </row>
    <row r="37" spans="1:10" x14ac:dyDescent="0.25">
      <c r="A37" s="103"/>
      <c r="B37" s="98"/>
      <c r="C37" s="99"/>
      <c r="D37" s="99"/>
      <c r="E37" s="99"/>
      <c r="F37" s="3" t="s">
        <v>16</v>
      </c>
      <c r="G37" s="95">
        <f>H37+I37+J37</f>
        <v>0</v>
      </c>
      <c r="H37" s="91"/>
      <c r="I37" s="91"/>
      <c r="J37" s="93"/>
    </row>
    <row r="38" spans="1:10" ht="24" x14ac:dyDescent="0.25">
      <c r="A38" s="103"/>
      <c r="B38" s="98"/>
      <c r="C38" s="99"/>
      <c r="D38" s="99"/>
      <c r="E38" s="99"/>
      <c r="F38" s="4" t="s">
        <v>19</v>
      </c>
      <c r="G38" s="96"/>
      <c r="H38" s="92"/>
      <c r="I38" s="92"/>
      <c r="J38" s="94"/>
    </row>
    <row r="39" spans="1:10" x14ac:dyDescent="0.25">
      <c r="A39" s="103"/>
      <c r="B39" s="98"/>
      <c r="C39" s="99"/>
      <c r="D39" s="99"/>
      <c r="E39" s="99"/>
      <c r="F39" s="2" t="s">
        <v>20</v>
      </c>
      <c r="G39" s="8">
        <f>G33+G35+G37</f>
        <v>0</v>
      </c>
      <c r="H39" s="9">
        <f>H33+H35+H37</f>
        <v>0</v>
      </c>
      <c r="I39" s="9">
        <f>I33+I35+I37</f>
        <v>0</v>
      </c>
      <c r="J39" s="19">
        <f>J33+J35+J37</f>
        <v>0</v>
      </c>
    </row>
    <row r="40" spans="1:10" x14ac:dyDescent="0.25">
      <c r="A40" s="103"/>
      <c r="B40" s="98"/>
      <c r="C40" s="99"/>
      <c r="D40" s="99"/>
      <c r="E40" s="99"/>
      <c r="F40" s="5" t="s">
        <v>21</v>
      </c>
      <c r="G40" s="8">
        <f>G31+G32+G39</f>
        <v>0</v>
      </c>
      <c r="H40" s="9">
        <f>H31+H32+H39</f>
        <v>0</v>
      </c>
      <c r="I40" s="9">
        <f>I31+I32+I39</f>
        <v>0</v>
      </c>
      <c r="J40" s="19">
        <f>J31+J32+J39</f>
        <v>0</v>
      </c>
    </row>
    <row r="41" spans="1:10" x14ac:dyDescent="0.25">
      <c r="A41" s="103"/>
      <c r="B41" s="98"/>
      <c r="C41" s="99"/>
      <c r="D41" s="99"/>
      <c r="E41" s="99"/>
      <c r="F41" s="5" t="s">
        <v>22</v>
      </c>
      <c r="G41" s="8">
        <f>SUM(H41:J41)</f>
        <v>0</v>
      </c>
      <c r="H41" s="9"/>
      <c r="I41" s="9"/>
      <c r="J41" s="19"/>
    </row>
    <row r="42" spans="1:10" x14ac:dyDescent="0.25">
      <c r="A42" s="103"/>
      <c r="B42" s="98"/>
      <c r="C42" s="99" t="s">
        <v>32</v>
      </c>
      <c r="D42" s="99"/>
      <c r="E42" s="99"/>
      <c r="F42" s="2" t="s">
        <v>14</v>
      </c>
      <c r="G42" s="6">
        <f>H42+I42+J42</f>
        <v>0</v>
      </c>
      <c r="H42" s="7"/>
      <c r="I42" s="61"/>
      <c r="J42" s="18"/>
    </row>
    <row r="43" spans="1:10" x14ac:dyDescent="0.25">
      <c r="A43" s="103"/>
      <c r="B43" s="98"/>
      <c r="C43" s="99"/>
      <c r="D43" s="99"/>
      <c r="E43" s="99"/>
      <c r="F43" s="2" t="s">
        <v>15</v>
      </c>
      <c r="G43" s="6">
        <f>H43+I43+J43</f>
        <v>0</v>
      </c>
      <c r="H43" s="7"/>
      <c r="I43" s="61"/>
      <c r="J43" s="18"/>
    </row>
    <row r="44" spans="1:10" x14ac:dyDescent="0.25">
      <c r="A44" s="103"/>
      <c r="B44" s="98"/>
      <c r="C44" s="99"/>
      <c r="D44" s="99"/>
      <c r="E44" s="99"/>
      <c r="F44" s="3" t="s">
        <v>16</v>
      </c>
      <c r="G44" s="95">
        <f>H44+I44+J44</f>
        <v>0</v>
      </c>
      <c r="H44" s="100"/>
      <c r="I44" s="100"/>
      <c r="J44" s="93"/>
    </row>
    <row r="45" spans="1:10" x14ac:dyDescent="0.25">
      <c r="A45" s="103"/>
      <c r="B45" s="98"/>
      <c r="C45" s="99"/>
      <c r="D45" s="99"/>
      <c r="E45" s="99"/>
      <c r="F45" s="4" t="s">
        <v>17</v>
      </c>
      <c r="G45" s="96"/>
      <c r="H45" s="101"/>
      <c r="I45" s="101"/>
      <c r="J45" s="94"/>
    </row>
    <row r="46" spans="1:10" x14ac:dyDescent="0.25">
      <c r="A46" s="103"/>
      <c r="B46" s="98"/>
      <c r="C46" s="99"/>
      <c r="D46" s="99"/>
      <c r="E46" s="99"/>
      <c r="F46" s="3" t="s">
        <v>16</v>
      </c>
      <c r="G46" s="95">
        <f>H46+I46+J46</f>
        <v>0</v>
      </c>
      <c r="H46" s="100"/>
      <c r="I46" s="100"/>
      <c r="J46" s="93"/>
    </row>
    <row r="47" spans="1:10" ht="36" x14ac:dyDescent="0.25">
      <c r="A47" s="103"/>
      <c r="B47" s="98"/>
      <c r="C47" s="99"/>
      <c r="D47" s="99"/>
      <c r="E47" s="99"/>
      <c r="F47" s="4" t="s">
        <v>18</v>
      </c>
      <c r="G47" s="96"/>
      <c r="H47" s="101"/>
      <c r="I47" s="101"/>
      <c r="J47" s="94"/>
    </row>
    <row r="48" spans="1:10" x14ac:dyDescent="0.25">
      <c r="A48" s="103"/>
      <c r="B48" s="98"/>
      <c r="C48" s="99"/>
      <c r="D48" s="99"/>
      <c r="E48" s="99"/>
      <c r="F48" s="3" t="s">
        <v>16</v>
      </c>
      <c r="G48" s="95">
        <f>H48+I48+J48</f>
        <v>0</v>
      </c>
      <c r="H48" s="100"/>
      <c r="I48" s="100"/>
      <c r="J48" s="93"/>
    </row>
    <row r="49" spans="1:10" ht="24" x14ac:dyDescent="0.25">
      <c r="A49" s="103"/>
      <c r="B49" s="98"/>
      <c r="C49" s="99"/>
      <c r="D49" s="99"/>
      <c r="E49" s="99"/>
      <c r="F49" s="4" t="s">
        <v>19</v>
      </c>
      <c r="G49" s="96"/>
      <c r="H49" s="101"/>
      <c r="I49" s="101"/>
      <c r="J49" s="94"/>
    </row>
    <row r="50" spans="1:10" x14ac:dyDescent="0.25">
      <c r="A50" s="103"/>
      <c r="B50" s="98"/>
      <c r="C50" s="99"/>
      <c r="D50" s="99"/>
      <c r="E50" s="99"/>
      <c r="F50" s="2" t="s">
        <v>20</v>
      </c>
      <c r="G50" s="8">
        <f>G44+G46+G48</f>
        <v>0</v>
      </c>
      <c r="H50" s="9">
        <f>H44+H46+H48</f>
        <v>0</v>
      </c>
      <c r="I50" s="9">
        <f>I44+I46+I48</f>
        <v>0</v>
      </c>
      <c r="J50" s="19">
        <f>J44+J46+J48</f>
        <v>0</v>
      </c>
    </row>
    <row r="51" spans="1:10" x14ac:dyDescent="0.25">
      <c r="A51" s="103"/>
      <c r="B51" s="98"/>
      <c r="C51" s="99"/>
      <c r="D51" s="99"/>
      <c r="E51" s="99"/>
      <c r="F51" s="5" t="s">
        <v>21</v>
      </c>
      <c r="G51" s="8">
        <f>G42+G43+G50</f>
        <v>0</v>
      </c>
      <c r="H51" s="9">
        <f>H42+H43+H50</f>
        <v>0</v>
      </c>
      <c r="I51" s="9">
        <f>I42+I43+I50</f>
        <v>0</v>
      </c>
      <c r="J51" s="19">
        <f>J42+J43+J50</f>
        <v>0</v>
      </c>
    </row>
    <row r="52" spans="1:10" x14ac:dyDescent="0.25">
      <c r="A52" s="103"/>
      <c r="B52" s="98"/>
      <c r="C52" s="99"/>
      <c r="D52" s="99"/>
      <c r="E52" s="99"/>
      <c r="F52" s="5" t="s">
        <v>22</v>
      </c>
      <c r="G52" s="8">
        <f>SUM(H52:J52)</f>
        <v>0</v>
      </c>
      <c r="H52" s="9"/>
      <c r="I52" s="9"/>
      <c r="J52" s="19"/>
    </row>
    <row r="53" spans="1:10" x14ac:dyDescent="0.25">
      <c r="A53" s="103"/>
      <c r="B53" s="98"/>
      <c r="C53" s="99" t="s">
        <v>27</v>
      </c>
      <c r="D53" s="99"/>
      <c r="E53" s="99"/>
      <c r="F53" s="2" t="s">
        <v>14</v>
      </c>
      <c r="G53" s="6">
        <f>H53+I53+J53</f>
        <v>0</v>
      </c>
      <c r="H53" s="7"/>
      <c r="I53" s="61"/>
      <c r="J53" s="18"/>
    </row>
    <row r="54" spans="1:10" x14ac:dyDescent="0.25">
      <c r="A54" s="103"/>
      <c r="B54" s="98"/>
      <c r="C54" s="99"/>
      <c r="D54" s="99"/>
      <c r="E54" s="99"/>
      <c r="F54" s="2" t="s">
        <v>15</v>
      </c>
      <c r="G54" s="6">
        <f>H54+I54+J54</f>
        <v>0</v>
      </c>
      <c r="H54" s="7"/>
      <c r="I54" s="61"/>
      <c r="J54" s="18"/>
    </row>
    <row r="55" spans="1:10" x14ac:dyDescent="0.25">
      <c r="A55" s="103"/>
      <c r="B55" s="98"/>
      <c r="C55" s="99"/>
      <c r="D55" s="99"/>
      <c r="E55" s="99"/>
      <c r="F55" s="3" t="s">
        <v>16</v>
      </c>
      <c r="G55" s="95">
        <f>H55+I55+J55</f>
        <v>0</v>
      </c>
      <c r="H55" s="91"/>
      <c r="I55" s="91"/>
      <c r="J55" s="93"/>
    </row>
    <row r="56" spans="1:10" x14ac:dyDescent="0.25">
      <c r="A56" s="103"/>
      <c r="B56" s="98"/>
      <c r="C56" s="99"/>
      <c r="D56" s="99"/>
      <c r="E56" s="99"/>
      <c r="F56" s="4" t="s">
        <v>17</v>
      </c>
      <c r="G56" s="96"/>
      <c r="H56" s="92"/>
      <c r="I56" s="92"/>
      <c r="J56" s="94"/>
    </row>
    <row r="57" spans="1:10" x14ac:dyDescent="0.25">
      <c r="A57" s="103"/>
      <c r="B57" s="98"/>
      <c r="C57" s="99"/>
      <c r="D57" s="99"/>
      <c r="E57" s="99"/>
      <c r="F57" s="3" t="s">
        <v>16</v>
      </c>
      <c r="G57" s="95">
        <f>H57+I57+J57</f>
        <v>0</v>
      </c>
      <c r="H57" s="91"/>
      <c r="I57" s="91"/>
      <c r="J57" s="93"/>
    </row>
    <row r="58" spans="1:10" ht="36" x14ac:dyDescent="0.25">
      <c r="A58" s="103"/>
      <c r="B58" s="98"/>
      <c r="C58" s="99"/>
      <c r="D58" s="99"/>
      <c r="E58" s="99"/>
      <c r="F58" s="4" t="s">
        <v>18</v>
      </c>
      <c r="G58" s="96"/>
      <c r="H58" s="92"/>
      <c r="I58" s="92"/>
      <c r="J58" s="94"/>
    </row>
    <row r="59" spans="1:10" x14ac:dyDescent="0.25">
      <c r="A59" s="103"/>
      <c r="B59" s="98"/>
      <c r="C59" s="99"/>
      <c r="D59" s="99"/>
      <c r="E59" s="99"/>
      <c r="F59" s="3" t="s">
        <v>16</v>
      </c>
      <c r="G59" s="95">
        <f>H59+I59+J59</f>
        <v>0</v>
      </c>
      <c r="H59" s="91"/>
      <c r="I59" s="91"/>
      <c r="J59" s="93"/>
    </row>
    <row r="60" spans="1:10" ht="24" x14ac:dyDescent="0.25">
      <c r="A60" s="103"/>
      <c r="B60" s="98"/>
      <c r="C60" s="99"/>
      <c r="D60" s="99"/>
      <c r="E60" s="99"/>
      <c r="F60" s="4" t="s">
        <v>19</v>
      </c>
      <c r="G60" s="96"/>
      <c r="H60" s="92"/>
      <c r="I60" s="92"/>
      <c r="J60" s="94"/>
    </row>
    <row r="61" spans="1:10" x14ac:dyDescent="0.25">
      <c r="A61" s="103"/>
      <c r="B61" s="98"/>
      <c r="C61" s="99"/>
      <c r="D61" s="99"/>
      <c r="E61" s="99"/>
      <c r="F61" s="2" t="s">
        <v>20</v>
      </c>
      <c r="G61" s="8">
        <f>G55+G57+G59</f>
        <v>0</v>
      </c>
      <c r="H61" s="9">
        <f>H55+H57+H59</f>
        <v>0</v>
      </c>
      <c r="I61" s="9">
        <f>I55+I57+I59</f>
        <v>0</v>
      </c>
      <c r="J61" s="19">
        <f>J55+J57+J59</f>
        <v>0</v>
      </c>
    </row>
    <row r="62" spans="1:10" x14ac:dyDescent="0.25">
      <c r="A62" s="103"/>
      <c r="B62" s="98"/>
      <c r="C62" s="99"/>
      <c r="D62" s="99"/>
      <c r="E62" s="99"/>
      <c r="F62" s="5" t="s">
        <v>21</v>
      </c>
      <c r="G62" s="8">
        <f>G53+G54+G61</f>
        <v>0</v>
      </c>
      <c r="H62" s="9">
        <f>H53+H54+H61</f>
        <v>0</v>
      </c>
      <c r="I62" s="9">
        <f>I53+I54+I61</f>
        <v>0</v>
      </c>
      <c r="J62" s="19">
        <f>J53+J54+J61</f>
        <v>0</v>
      </c>
    </row>
    <row r="63" spans="1:10" x14ac:dyDescent="0.25">
      <c r="A63" s="103"/>
      <c r="B63" s="98"/>
      <c r="C63" s="99"/>
      <c r="D63" s="99"/>
      <c r="E63" s="99"/>
      <c r="F63" s="5" t="s">
        <v>22</v>
      </c>
      <c r="G63" s="8">
        <f>SUM(H63:J63)</f>
        <v>0</v>
      </c>
      <c r="H63" s="9"/>
      <c r="I63" s="9"/>
      <c r="J63" s="19"/>
    </row>
    <row r="64" spans="1:10" x14ac:dyDescent="0.25">
      <c r="A64" s="103"/>
      <c r="B64" s="98"/>
      <c r="C64" s="99" t="s">
        <v>28</v>
      </c>
      <c r="D64" s="99"/>
      <c r="E64" s="99"/>
      <c r="F64" s="2" t="s">
        <v>14</v>
      </c>
      <c r="G64" s="6">
        <f>H64+I64+J64</f>
        <v>0</v>
      </c>
      <c r="H64" s="7"/>
      <c r="I64" s="61"/>
      <c r="J64" s="18"/>
    </row>
    <row r="65" spans="1:10" x14ac:dyDescent="0.25">
      <c r="A65" s="103"/>
      <c r="B65" s="98"/>
      <c r="C65" s="99"/>
      <c r="D65" s="99"/>
      <c r="E65" s="99"/>
      <c r="F65" s="2" t="s">
        <v>15</v>
      </c>
      <c r="G65" s="6">
        <f>H65+I65+J65</f>
        <v>0</v>
      </c>
      <c r="H65" s="7"/>
      <c r="I65" s="61"/>
      <c r="J65" s="18"/>
    </row>
    <row r="66" spans="1:10" x14ac:dyDescent="0.25">
      <c r="A66" s="103"/>
      <c r="B66" s="98"/>
      <c r="C66" s="99"/>
      <c r="D66" s="99"/>
      <c r="E66" s="99"/>
      <c r="F66" s="3" t="s">
        <v>16</v>
      </c>
      <c r="G66" s="95">
        <f>H66+I66+J66</f>
        <v>0</v>
      </c>
      <c r="H66" s="100"/>
      <c r="I66" s="100"/>
      <c r="J66" s="93"/>
    </row>
    <row r="67" spans="1:10" x14ac:dyDescent="0.25">
      <c r="A67" s="103"/>
      <c r="B67" s="98"/>
      <c r="C67" s="99"/>
      <c r="D67" s="99"/>
      <c r="E67" s="99"/>
      <c r="F67" s="4" t="s">
        <v>17</v>
      </c>
      <c r="G67" s="96"/>
      <c r="H67" s="101"/>
      <c r="I67" s="101"/>
      <c r="J67" s="94"/>
    </row>
    <row r="68" spans="1:10" x14ac:dyDescent="0.25">
      <c r="A68" s="103"/>
      <c r="B68" s="98"/>
      <c r="C68" s="99"/>
      <c r="D68" s="99"/>
      <c r="E68" s="99"/>
      <c r="F68" s="3" t="s">
        <v>16</v>
      </c>
      <c r="G68" s="95">
        <f>H68+I68+J68</f>
        <v>0</v>
      </c>
      <c r="H68" s="100"/>
      <c r="I68" s="100"/>
      <c r="J68" s="93"/>
    </row>
    <row r="69" spans="1:10" ht="36" x14ac:dyDescent="0.25">
      <c r="A69" s="103"/>
      <c r="B69" s="98"/>
      <c r="C69" s="99"/>
      <c r="D69" s="99"/>
      <c r="E69" s="99"/>
      <c r="F69" s="4" t="s">
        <v>18</v>
      </c>
      <c r="G69" s="96"/>
      <c r="H69" s="101"/>
      <c r="I69" s="101"/>
      <c r="J69" s="94"/>
    </row>
    <row r="70" spans="1:10" x14ac:dyDescent="0.25">
      <c r="A70" s="103"/>
      <c r="B70" s="98"/>
      <c r="C70" s="99"/>
      <c r="D70" s="99"/>
      <c r="E70" s="99"/>
      <c r="F70" s="3" t="s">
        <v>16</v>
      </c>
      <c r="G70" s="95">
        <f>H70+I70+J70</f>
        <v>0</v>
      </c>
      <c r="H70" s="100"/>
      <c r="I70" s="100"/>
      <c r="J70" s="93"/>
    </row>
    <row r="71" spans="1:10" ht="24" x14ac:dyDescent="0.25">
      <c r="A71" s="103"/>
      <c r="B71" s="98"/>
      <c r="C71" s="99"/>
      <c r="D71" s="99"/>
      <c r="E71" s="99"/>
      <c r="F71" s="4" t="s">
        <v>19</v>
      </c>
      <c r="G71" s="96"/>
      <c r="H71" s="101"/>
      <c r="I71" s="101"/>
      <c r="J71" s="94"/>
    </row>
    <row r="72" spans="1:10" x14ac:dyDescent="0.25">
      <c r="A72" s="103"/>
      <c r="B72" s="98"/>
      <c r="C72" s="99"/>
      <c r="D72" s="99"/>
      <c r="E72" s="99"/>
      <c r="F72" s="2" t="s">
        <v>20</v>
      </c>
      <c r="G72" s="8">
        <f>G66+G68+G70</f>
        <v>0</v>
      </c>
      <c r="H72" s="9">
        <f>H66+H68+H70</f>
        <v>0</v>
      </c>
      <c r="I72" s="9">
        <f>I66+I68+I70</f>
        <v>0</v>
      </c>
      <c r="J72" s="19">
        <f>J66+J68+J70</f>
        <v>0</v>
      </c>
    </row>
    <row r="73" spans="1:10" x14ac:dyDescent="0.25">
      <c r="A73" s="103"/>
      <c r="B73" s="98"/>
      <c r="C73" s="99"/>
      <c r="D73" s="99"/>
      <c r="E73" s="99"/>
      <c r="F73" s="5" t="s">
        <v>21</v>
      </c>
      <c r="G73" s="8">
        <f>G64+G65+G72</f>
        <v>0</v>
      </c>
      <c r="H73" s="9">
        <f>H64+H65+H72</f>
        <v>0</v>
      </c>
      <c r="I73" s="9">
        <f>I64+I65+I72</f>
        <v>0</v>
      </c>
      <c r="J73" s="19">
        <f>J64+J65+J72</f>
        <v>0</v>
      </c>
    </row>
    <row r="74" spans="1:10" x14ac:dyDescent="0.25">
      <c r="A74" s="103"/>
      <c r="B74" s="98"/>
      <c r="C74" s="99"/>
      <c r="D74" s="99"/>
      <c r="E74" s="99"/>
      <c r="F74" s="5" t="s">
        <v>22</v>
      </c>
      <c r="G74" s="8">
        <f>SUM(H74:J74)</f>
        <v>0</v>
      </c>
      <c r="H74" s="9"/>
      <c r="I74" s="9"/>
      <c r="J74" s="19"/>
    </row>
    <row r="75" spans="1:10" x14ac:dyDescent="0.25">
      <c r="A75" s="103"/>
      <c r="B75" s="98"/>
      <c r="C75" s="99" t="s">
        <v>29</v>
      </c>
      <c r="D75" s="99"/>
      <c r="E75" s="99"/>
      <c r="F75" s="2" t="s">
        <v>14</v>
      </c>
      <c r="G75" s="6">
        <f>H75+I75+J75</f>
        <v>0</v>
      </c>
      <c r="H75" s="7"/>
      <c r="I75" s="61"/>
      <c r="J75" s="18"/>
    </row>
    <row r="76" spans="1:10" x14ac:dyDescent="0.25">
      <c r="A76" s="103"/>
      <c r="B76" s="98"/>
      <c r="C76" s="99"/>
      <c r="D76" s="99"/>
      <c r="E76" s="99"/>
      <c r="F76" s="2" t="s">
        <v>15</v>
      </c>
      <c r="G76" s="6">
        <f>H76+I76+J76</f>
        <v>0</v>
      </c>
      <c r="H76" s="7"/>
      <c r="I76" s="61"/>
      <c r="J76" s="18"/>
    </row>
    <row r="77" spans="1:10" x14ac:dyDescent="0.25">
      <c r="A77" s="103"/>
      <c r="B77" s="98"/>
      <c r="C77" s="99"/>
      <c r="D77" s="99"/>
      <c r="E77" s="99"/>
      <c r="F77" s="3" t="s">
        <v>16</v>
      </c>
      <c r="G77" s="95">
        <f>H77+I77+J77</f>
        <v>0</v>
      </c>
      <c r="H77" s="91"/>
      <c r="I77" s="91"/>
      <c r="J77" s="93"/>
    </row>
    <row r="78" spans="1:10" x14ac:dyDescent="0.25">
      <c r="A78" s="103"/>
      <c r="B78" s="98"/>
      <c r="C78" s="99"/>
      <c r="D78" s="99"/>
      <c r="E78" s="99"/>
      <c r="F78" s="4" t="s">
        <v>17</v>
      </c>
      <c r="G78" s="96"/>
      <c r="H78" s="92"/>
      <c r="I78" s="92"/>
      <c r="J78" s="94"/>
    </row>
    <row r="79" spans="1:10" x14ac:dyDescent="0.25">
      <c r="A79" s="103"/>
      <c r="B79" s="98"/>
      <c r="C79" s="99"/>
      <c r="D79" s="99"/>
      <c r="E79" s="99"/>
      <c r="F79" s="3" t="s">
        <v>16</v>
      </c>
      <c r="G79" s="95">
        <f>H79+I79+J79</f>
        <v>0</v>
      </c>
      <c r="H79" s="91"/>
      <c r="I79" s="91"/>
      <c r="J79" s="93"/>
    </row>
    <row r="80" spans="1:10" ht="36" x14ac:dyDescent="0.25">
      <c r="A80" s="103"/>
      <c r="B80" s="98"/>
      <c r="C80" s="99"/>
      <c r="D80" s="99"/>
      <c r="E80" s="99"/>
      <c r="F80" s="4" t="s">
        <v>18</v>
      </c>
      <c r="G80" s="96"/>
      <c r="H80" s="92"/>
      <c r="I80" s="92"/>
      <c r="J80" s="94"/>
    </row>
    <row r="81" spans="1:10" x14ac:dyDescent="0.25">
      <c r="A81" s="103"/>
      <c r="B81" s="98"/>
      <c r="C81" s="99"/>
      <c r="D81" s="99"/>
      <c r="E81" s="99"/>
      <c r="F81" s="3" t="s">
        <v>16</v>
      </c>
      <c r="G81" s="95">
        <f>H81+I81+J81</f>
        <v>0</v>
      </c>
      <c r="H81" s="91"/>
      <c r="I81" s="91"/>
      <c r="J81" s="93"/>
    </row>
    <row r="82" spans="1:10" ht="24" x14ac:dyDescent="0.25">
      <c r="A82" s="103"/>
      <c r="B82" s="98"/>
      <c r="C82" s="99"/>
      <c r="D82" s="99"/>
      <c r="E82" s="99"/>
      <c r="F82" s="4" t="s">
        <v>19</v>
      </c>
      <c r="G82" s="96"/>
      <c r="H82" s="92"/>
      <c r="I82" s="92"/>
      <c r="J82" s="94"/>
    </row>
    <row r="83" spans="1:10" x14ac:dyDescent="0.25">
      <c r="A83" s="103"/>
      <c r="B83" s="98"/>
      <c r="C83" s="99"/>
      <c r="D83" s="99"/>
      <c r="E83" s="99"/>
      <c r="F83" s="2" t="s">
        <v>20</v>
      </c>
      <c r="G83" s="8">
        <f>G77+G79+G81</f>
        <v>0</v>
      </c>
      <c r="H83" s="9">
        <f>H77+H79+H81</f>
        <v>0</v>
      </c>
      <c r="I83" s="9">
        <f>I77+I79+I81</f>
        <v>0</v>
      </c>
      <c r="J83" s="19">
        <f>J77+J79+J81</f>
        <v>0</v>
      </c>
    </row>
    <row r="84" spans="1:10" x14ac:dyDescent="0.25">
      <c r="A84" s="103"/>
      <c r="B84" s="98"/>
      <c r="C84" s="99"/>
      <c r="D84" s="99"/>
      <c r="E84" s="99"/>
      <c r="F84" s="5" t="s">
        <v>21</v>
      </c>
      <c r="G84" s="8">
        <f>G75+G76+G83</f>
        <v>0</v>
      </c>
      <c r="H84" s="9">
        <f>H75+H76+H83</f>
        <v>0</v>
      </c>
      <c r="I84" s="9">
        <f>I75+I76+I83</f>
        <v>0</v>
      </c>
      <c r="J84" s="19">
        <f>J75+J76+J83</f>
        <v>0</v>
      </c>
    </row>
    <row r="85" spans="1:10" x14ac:dyDescent="0.25">
      <c r="A85" s="103"/>
      <c r="B85" s="98"/>
      <c r="C85" s="99"/>
      <c r="D85" s="99"/>
      <c r="E85" s="99"/>
      <c r="F85" s="5" t="s">
        <v>22</v>
      </c>
      <c r="G85" s="8">
        <f>SUM(H85:J85)</f>
        <v>0</v>
      </c>
      <c r="H85" s="9"/>
      <c r="I85" s="9"/>
      <c r="J85" s="19"/>
    </row>
    <row r="86" spans="1:10" x14ac:dyDescent="0.25">
      <c r="A86" s="103"/>
      <c r="B86" s="98"/>
      <c r="C86" s="99" t="s">
        <v>30</v>
      </c>
      <c r="D86" s="99"/>
      <c r="E86" s="99"/>
      <c r="F86" s="2" t="s">
        <v>14</v>
      </c>
      <c r="G86" s="6">
        <f>H86+I86+J86</f>
        <v>0</v>
      </c>
      <c r="H86" s="7"/>
      <c r="I86" s="61"/>
      <c r="J86" s="18"/>
    </row>
    <row r="87" spans="1:10" x14ac:dyDescent="0.25">
      <c r="A87" s="103"/>
      <c r="B87" s="98"/>
      <c r="C87" s="99"/>
      <c r="D87" s="99"/>
      <c r="E87" s="99"/>
      <c r="F87" s="2" t="s">
        <v>15</v>
      </c>
      <c r="G87" s="6">
        <f>H87+I87+J87</f>
        <v>0</v>
      </c>
      <c r="H87" s="7"/>
      <c r="I87" s="61"/>
      <c r="J87" s="18"/>
    </row>
    <row r="88" spans="1:10" x14ac:dyDescent="0.25">
      <c r="A88" s="103"/>
      <c r="B88" s="98"/>
      <c r="C88" s="99"/>
      <c r="D88" s="99"/>
      <c r="E88" s="99"/>
      <c r="F88" s="3" t="s">
        <v>16</v>
      </c>
      <c r="G88" s="95">
        <f>H88+I88+J88</f>
        <v>0</v>
      </c>
      <c r="H88" s="100"/>
      <c r="I88" s="100"/>
      <c r="J88" s="93"/>
    </row>
    <row r="89" spans="1:10" x14ac:dyDescent="0.25">
      <c r="A89" s="103"/>
      <c r="B89" s="98"/>
      <c r="C89" s="99"/>
      <c r="D89" s="99"/>
      <c r="E89" s="99"/>
      <c r="F89" s="4" t="s">
        <v>17</v>
      </c>
      <c r="G89" s="96"/>
      <c r="H89" s="101"/>
      <c r="I89" s="101"/>
      <c r="J89" s="94"/>
    </row>
    <row r="90" spans="1:10" x14ac:dyDescent="0.25">
      <c r="A90" s="103"/>
      <c r="B90" s="98"/>
      <c r="C90" s="99"/>
      <c r="D90" s="99"/>
      <c r="E90" s="99"/>
      <c r="F90" s="3" t="s">
        <v>16</v>
      </c>
      <c r="G90" s="95">
        <f>H90+I90+J90</f>
        <v>0</v>
      </c>
      <c r="H90" s="100"/>
      <c r="I90" s="100"/>
      <c r="J90" s="93"/>
    </row>
    <row r="91" spans="1:10" ht="36" x14ac:dyDescent="0.25">
      <c r="A91" s="103"/>
      <c r="B91" s="98"/>
      <c r="C91" s="99"/>
      <c r="D91" s="99"/>
      <c r="E91" s="99"/>
      <c r="F91" s="4" t="s">
        <v>18</v>
      </c>
      <c r="G91" s="96"/>
      <c r="H91" s="101"/>
      <c r="I91" s="101"/>
      <c r="J91" s="94"/>
    </row>
    <row r="92" spans="1:10" x14ac:dyDescent="0.25">
      <c r="A92" s="103"/>
      <c r="B92" s="98"/>
      <c r="C92" s="99"/>
      <c r="D92" s="99"/>
      <c r="E92" s="99"/>
      <c r="F92" s="3" t="s">
        <v>16</v>
      </c>
      <c r="G92" s="95">
        <f>H92+I92+J92</f>
        <v>0</v>
      </c>
      <c r="H92" s="100"/>
      <c r="I92" s="100"/>
      <c r="J92" s="93"/>
    </row>
    <row r="93" spans="1:10" ht="24" x14ac:dyDescent="0.25">
      <c r="A93" s="103"/>
      <c r="B93" s="98"/>
      <c r="C93" s="99"/>
      <c r="D93" s="99"/>
      <c r="E93" s="99"/>
      <c r="F93" s="4" t="s">
        <v>19</v>
      </c>
      <c r="G93" s="96"/>
      <c r="H93" s="101"/>
      <c r="I93" s="101"/>
      <c r="J93" s="94"/>
    </row>
    <row r="94" spans="1:10" x14ac:dyDescent="0.25">
      <c r="A94" s="103"/>
      <c r="B94" s="98"/>
      <c r="C94" s="99"/>
      <c r="D94" s="99"/>
      <c r="E94" s="99"/>
      <c r="F94" s="2" t="s">
        <v>20</v>
      </c>
      <c r="G94" s="8">
        <f>G88+G90+G92</f>
        <v>0</v>
      </c>
      <c r="H94" s="9">
        <f>H88+H90+H92</f>
        <v>0</v>
      </c>
      <c r="I94" s="9">
        <f>I88+I90+I92</f>
        <v>0</v>
      </c>
      <c r="J94" s="19">
        <f>J88+J90+J92</f>
        <v>0</v>
      </c>
    </row>
    <row r="95" spans="1:10" x14ac:dyDescent="0.25">
      <c r="A95" s="103"/>
      <c r="B95" s="98"/>
      <c r="C95" s="99"/>
      <c r="D95" s="99"/>
      <c r="E95" s="99"/>
      <c r="F95" s="5" t="s">
        <v>21</v>
      </c>
      <c r="G95" s="8">
        <f>G86+G87+G94</f>
        <v>0</v>
      </c>
      <c r="H95" s="9">
        <f>H86+H87+H94</f>
        <v>0</v>
      </c>
      <c r="I95" s="9">
        <f>I86+I87+I94</f>
        <v>0</v>
      </c>
      <c r="J95" s="19">
        <f>J86+J87+J94</f>
        <v>0</v>
      </c>
    </row>
    <row r="96" spans="1:10" x14ac:dyDescent="0.25">
      <c r="A96" s="103"/>
      <c r="B96" s="107"/>
      <c r="C96" s="99"/>
      <c r="D96" s="99"/>
      <c r="E96" s="99"/>
      <c r="F96" s="5" t="s">
        <v>22</v>
      </c>
      <c r="G96" s="8">
        <f>SUM(H96:J96)</f>
        <v>0</v>
      </c>
      <c r="H96" s="9"/>
      <c r="I96" s="9"/>
      <c r="J96" s="19"/>
    </row>
    <row r="97" spans="1:10" x14ac:dyDescent="0.25">
      <c r="A97" s="103"/>
      <c r="B97" s="85" t="s">
        <v>31</v>
      </c>
      <c r="C97" s="86"/>
      <c r="D97" s="86"/>
      <c r="E97" s="86"/>
      <c r="F97" s="87"/>
      <c r="G97" s="10">
        <f>G18+G19+G29+G30+G40+G41+G51+G52+G62+G63+G73+G74+G84+G85+G95+G96</f>
        <v>0</v>
      </c>
      <c r="H97" s="10">
        <f>H18+H19+H29+H30+H40+H41+H51+H52+H62+H63+H73+H74+H84+H85+H95+H96</f>
        <v>0</v>
      </c>
      <c r="I97" s="10">
        <f t="shared" ref="I97:J97" si="0">I18+I19+I29+I30+I40+I41+I51+I52+I62+I63+I73+I74+I84+I85+I95+I96</f>
        <v>0</v>
      </c>
      <c r="J97" s="27">
        <f t="shared" si="0"/>
        <v>0</v>
      </c>
    </row>
    <row r="98" spans="1:10" x14ac:dyDescent="0.25">
      <c r="A98" s="103"/>
      <c r="B98" s="97" t="s">
        <v>40</v>
      </c>
      <c r="C98" s="99" t="s">
        <v>34</v>
      </c>
      <c r="D98" s="99"/>
      <c r="E98" s="99"/>
      <c r="F98" s="2" t="s">
        <v>14</v>
      </c>
      <c r="G98" s="6">
        <f>H98+I98+J98</f>
        <v>0</v>
      </c>
      <c r="H98" s="7"/>
      <c r="I98" s="61"/>
      <c r="J98" s="18"/>
    </row>
    <row r="99" spans="1:10" x14ac:dyDescent="0.25">
      <c r="A99" s="103"/>
      <c r="B99" s="98"/>
      <c r="C99" s="99"/>
      <c r="D99" s="99"/>
      <c r="E99" s="99"/>
      <c r="F99" s="2" t="s">
        <v>15</v>
      </c>
      <c r="G99" s="6">
        <f>H99+I99+J99</f>
        <v>0</v>
      </c>
      <c r="H99" s="7"/>
      <c r="I99" s="61"/>
      <c r="J99" s="18"/>
    </row>
    <row r="100" spans="1:10" x14ac:dyDescent="0.25">
      <c r="A100" s="103"/>
      <c r="B100" s="98"/>
      <c r="C100" s="99"/>
      <c r="D100" s="99"/>
      <c r="E100" s="99"/>
      <c r="F100" s="3" t="s">
        <v>16</v>
      </c>
      <c r="G100" s="95">
        <f>H100+I100+J100</f>
        <v>0</v>
      </c>
      <c r="H100" s="91"/>
      <c r="I100" s="91"/>
      <c r="J100" s="93"/>
    </row>
    <row r="101" spans="1:10" x14ac:dyDescent="0.25">
      <c r="A101" s="103"/>
      <c r="B101" s="98"/>
      <c r="C101" s="99"/>
      <c r="D101" s="99"/>
      <c r="E101" s="99"/>
      <c r="F101" s="4" t="s">
        <v>17</v>
      </c>
      <c r="G101" s="96"/>
      <c r="H101" s="92"/>
      <c r="I101" s="92"/>
      <c r="J101" s="94"/>
    </row>
    <row r="102" spans="1:10" x14ac:dyDescent="0.25">
      <c r="A102" s="103"/>
      <c r="B102" s="98"/>
      <c r="C102" s="99"/>
      <c r="D102" s="99"/>
      <c r="E102" s="99"/>
      <c r="F102" s="3" t="s">
        <v>16</v>
      </c>
      <c r="G102" s="95">
        <f>H102+I102+J102</f>
        <v>0</v>
      </c>
      <c r="H102" s="91"/>
      <c r="I102" s="91"/>
      <c r="J102" s="93"/>
    </row>
    <row r="103" spans="1:10" ht="36" x14ac:dyDescent="0.25">
      <c r="A103" s="103"/>
      <c r="B103" s="98"/>
      <c r="C103" s="99"/>
      <c r="D103" s="99"/>
      <c r="E103" s="99"/>
      <c r="F103" s="4" t="s">
        <v>18</v>
      </c>
      <c r="G103" s="96"/>
      <c r="H103" s="92"/>
      <c r="I103" s="92"/>
      <c r="J103" s="94"/>
    </row>
    <row r="104" spans="1:10" x14ac:dyDescent="0.25">
      <c r="A104" s="103"/>
      <c r="B104" s="98"/>
      <c r="C104" s="99"/>
      <c r="D104" s="99"/>
      <c r="E104" s="99"/>
      <c r="F104" s="3" t="s">
        <v>16</v>
      </c>
      <c r="G104" s="95">
        <f>H104+I104+J104</f>
        <v>0</v>
      </c>
      <c r="H104" s="91"/>
      <c r="I104" s="91"/>
      <c r="J104" s="93"/>
    </row>
    <row r="105" spans="1:10" ht="24" x14ac:dyDescent="0.25">
      <c r="A105" s="103"/>
      <c r="B105" s="98"/>
      <c r="C105" s="99"/>
      <c r="D105" s="99"/>
      <c r="E105" s="99"/>
      <c r="F105" s="4" t="s">
        <v>19</v>
      </c>
      <c r="G105" s="96"/>
      <c r="H105" s="92"/>
      <c r="I105" s="92"/>
      <c r="J105" s="94"/>
    </row>
    <row r="106" spans="1:10" x14ac:dyDescent="0.25">
      <c r="A106" s="103"/>
      <c r="B106" s="98"/>
      <c r="C106" s="99"/>
      <c r="D106" s="99"/>
      <c r="E106" s="99"/>
      <c r="F106" s="2" t="s">
        <v>20</v>
      </c>
      <c r="G106" s="8">
        <f>G100+G102+G104</f>
        <v>0</v>
      </c>
      <c r="H106" s="9">
        <f>H100+H102+H104</f>
        <v>0</v>
      </c>
      <c r="I106" s="9">
        <f>I100+I102+I104</f>
        <v>0</v>
      </c>
      <c r="J106" s="19">
        <f>J100+J102+J104</f>
        <v>0</v>
      </c>
    </row>
    <row r="107" spans="1:10" x14ac:dyDescent="0.25">
      <c r="A107" s="103"/>
      <c r="B107" s="98"/>
      <c r="C107" s="99"/>
      <c r="D107" s="99"/>
      <c r="E107" s="99"/>
      <c r="F107" s="5" t="s">
        <v>21</v>
      </c>
      <c r="G107" s="8">
        <f>G98+G99+G106</f>
        <v>0</v>
      </c>
      <c r="H107" s="9">
        <f>H98+H99+H106</f>
        <v>0</v>
      </c>
      <c r="I107" s="9">
        <f>I98+I99+I106</f>
        <v>0</v>
      </c>
      <c r="J107" s="19">
        <f>J98+J99+J106</f>
        <v>0</v>
      </c>
    </row>
    <row r="108" spans="1:10" x14ac:dyDescent="0.25">
      <c r="A108" s="103"/>
      <c r="B108" s="98"/>
      <c r="C108" s="99"/>
      <c r="D108" s="99"/>
      <c r="E108" s="99"/>
      <c r="F108" s="5" t="s">
        <v>22</v>
      </c>
      <c r="G108" s="8">
        <f>SUM(H108:J108)</f>
        <v>0</v>
      </c>
      <c r="H108" s="9"/>
      <c r="I108" s="9"/>
      <c r="J108" s="19"/>
    </row>
    <row r="109" spans="1:10" x14ac:dyDescent="0.25">
      <c r="A109" s="103"/>
      <c r="B109" s="98"/>
      <c r="C109" s="99" t="s">
        <v>35</v>
      </c>
      <c r="D109" s="99"/>
      <c r="E109" s="99"/>
      <c r="F109" s="2" t="s">
        <v>14</v>
      </c>
      <c r="G109" s="6">
        <f>H109+I109+J109</f>
        <v>0</v>
      </c>
      <c r="H109" s="7"/>
      <c r="I109" s="61"/>
      <c r="J109" s="18"/>
    </row>
    <row r="110" spans="1:10" x14ac:dyDescent="0.25">
      <c r="A110" s="103"/>
      <c r="B110" s="98"/>
      <c r="C110" s="99"/>
      <c r="D110" s="99"/>
      <c r="E110" s="99"/>
      <c r="F110" s="2" t="s">
        <v>15</v>
      </c>
      <c r="G110" s="6">
        <f>H110+I110+J110</f>
        <v>0</v>
      </c>
      <c r="H110" s="7"/>
      <c r="I110" s="61"/>
      <c r="J110" s="18"/>
    </row>
    <row r="111" spans="1:10" x14ac:dyDescent="0.25">
      <c r="A111" s="103"/>
      <c r="B111" s="98"/>
      <c r="C111" s="99"/>
      <c r="D111" s="99"/>
      <c r="E111" s="99"/>
      <c r="F111" s="3" t="s">
        <v>16</v>
      </c>
      <c r="G111" s="95">
        <f>H111+I111+J111</f>
        <v>0</v>
      </c>
      <c r="H111" s="100"/>
      <c r="I111" s="100"/>
      <c r="J111" s="93"/>
    </row>
    <row r="112" spans="1:10" x14ac:dyDescent="0.25">
      <c r="A112" s="103"/>
      <c r="B112" s="98"/>
      <c r="C112" s="99"/>
      <c r="D112" s="99"/>
      <c r="E112" s="99"/>
      <c r="F112" s="4" t="s">
        <v>17</v>
      </c>
      <c r="G112" s="96"/>
      <c r="H112" s="101"/>
      <c r="I112" s="101"/>
      <c r="J112" s="94"/>
    </row>
    <row r="113" spans="1:10" x14ac:dyDescent="0.25">
      <c r="A113" s="103"/>
      <c r="B113" s="98"/>
      <c r="C113" s="99"/>
      <c r="D113" s="99"/>
      <c r="E113" s="99"/>
      <c r="F113" s="3" t="s">
        <v>16</v>
      </c>
      <c r="G113" s="95">
        <f>H113+I113+J113</f>
        <v>0</v>
      </c>
      <c r="H113" s="100"/>
      <c r="I113" s="100"/>
      <c r="J113" s="93"/>
    </row>
    <row r="114" spans="1:10" ht="36" x14ac:dyDescent="0.25">
      <c r="A114" s="103"/>
      <c r="B114" s="98"/>
      <c r="C114" s="99"/>
      <c r="D114" s="99"/>
      <c r="E114" s="99"/>
      <c r="F114" s="4" t="s">
        <v>18</v>
      </c>
      <c r="G114" s="96"/>
      <c r="H114" s="101"/>
      <c r="I114" s="101"/>
      <c r="J114" s="94"/>
    </row>
    <row r="115" spans="1:10" x14ac:dyDescent="0.25">
      <c r="A115" s="103"/>
      <c r="B115" s="98"/>
      <c r="C115" s="99"/>
      <c r="D115" s="99"/>
      <c r="E115" s="99"/>
      <c r="F115" s="3" t="s">
        <v>16</v>
      </c>
      <c r="G115" s="95">
        <f>H115+I115+J115</f>
        <v>0</v>
      </c>
      <c r="H115" s="100"/>
      <c r="I115" s="100"/>
      <c r="J115" s="93"/>
    </row>
    <row r="116" spans="1:10" ht="24" x14ac:dyDescent="0.25">
      <c r="A116" s="103"/>
      <c r="B116" s="98"/>
      <c r="C116" s="99"/>
      <c r="D116" s="99"/>
      <c r="E116" s="99"/>
      <c r="F116" s="4" t="s">
        <v>19</v>
      </c>
      <c r="G116" s="96"/>
      <c r="H116" s="101"/>
      <c r="I116" s="101"/>
      <c r="J116" s="94"/>
    </row>
    <row r="117" spans="1:10" x14ac:dyDescent="0.25">
      <c r="A117" s="103"/>
      <c r="B117" s="98"/>
      <c r="C117" s="99"/>
      <c r="D117" s="99"/>
      <c r="E117" s="99"/>
      <c r="F117" s="2" t="s">
        <v>20</v>
      </c>
      <c r="G117" s="8">
        <f>G111+G113+G115</f>
        <v>0</v>
      </c>
      <c r="H117" s="9">
        <f>H111+H113+H115</f>
        <v>0</v>
      </c>
      <c r="I117" s="9">
        <f>I111+I113+I115</f>
        <v>0</v>
      </c>
      <c r="J117" s="19">
        <f>J111+J113+J115</f>
        <v>0</v>
      </c>
    </row>
    <row r="118" spans="1:10" x14ac:dyDescent="0.25">
      <c r="A118" s="103"/>
      <c r="B118" s="98"/>
      <c r="C118" s="99"/>
      <c r="D118" s="99"/>
      <c r="E118" s="99"/>
      <c r="F118" s="5" t="s">
        <v>21</v>
      </c>
      <c r="G118" s="8">
        <f>G109+G110+G117</f>
        <v>0</v>
      </c>
      <c r="H118" s="9">
        <f>H109+H110+H117</f>
        <v>0</v>
      </c>
      <c r="I118" s="9">
        <f>I109+I110+I117</f>
        <v>0</v>
      </c>
      <c r="J118" s="19">
        <f>J109+J110+J117</f>
        <v>0</v>
      </c>
    </row>
    <row r="119" spans="1:10" x14ac:dyDescent="0.25">
      <c r="A119" s="103"/>
      <c r="B119" s="98"/>
      <c r="C119" s="99"/>
      <c r="D119" s="99"/>
      <c r="E119" s="99"/>
      <c r="F119" s="5" t="s">
        <v>22</v>
      </c>
      <c r="G119" s="8">
        <f>SUM(H119:J119)</f>
        <v>0</v>
      </c>
      <c r="H119" s="9"/>
      <c r="I119" s="9"/>
      <c r="J119" s="19"/>
    </row>
    <row r="120" spans="1:10" x14ac:dyDescent="0.25">
      <c r="A120" s="103"/>
      <c r="B120" s="98"/>
      <c r="C120" s="99" t="s">
        <v>36</v>
      </c>
      <c r="D120" s="99"/>
      <c r="E120" s="99"/>
      <c r="F120" s="2" t="s">
        <v>14</v>
      </c>
      <c r="G120" s="6">
        <f>H120+I120+J120</f>
        <v>0</v>
      </c>
      <c r="H120" s="7"/>
      <c r="I120" s="61"/>
      <c r="J120" s="18"/>
    </row>
    <row r="121" spans="1:10" x14ac:dyDescent="0.25">
      <c r="A121" s="103"/>
      <c r="B121" s="98"/>
      <c r="C121" s="99"/>
      <c r="D121" s="99"/>
      <c r="E121" s="99"/>
      <c r="F121" s="2" t="s">
        <v>15</v>
      </c>
      <c r="G121" s="6">
        <f>H121+I121+J121</f>
        <v>0</v>
      </c>
      <c r="H121" s="7"/>
      <c r="I121" s="61"/>
      <c r="J121" s="18"/>
    </row>
    <row r="122" spans="1:10" x14ac:dyDescent="0.25">
      <c r="A122" s="103"/>
      <c r="B122" s="98"/>
      <c r="C122" s="99"/>
      <c r="D122" s="99"/>
      <c r="E122" s="99"/>
      <c r="F122" s="3" t="s">
        <v>16</v>
      </c>
      <c r="G122" s="95">
        <f>H122+I122+J122</f>
        <v>0</v>
      </c>
      <c r="H122" s="91"/>
      <c r="I122" s="91"/>
      <c r="J122" s="93"/>
    </row>
    <row r="123" spans="1:10" x14ac:dyDescent="0.25">
      <c r="A123" s="103"/>
      <c r="B123" s="98"/>
      <c r="C123" s="99"/>
      <c r="D123" s="99"/>
      <c r="E123" s="99"/>
      <c r="F123" s="4" t="s">
        <v>17</v>
      </c>
      <c r="G123" s="96"/>
      <c r="H123" s="92"/>
      <c r="I123" s="92"/>
      <c r="J123" s="94"/>
    </row>
    <row r="124" spans="1:10" x14ac:dyDescent="0.25">
      <c r="A124" s="103"/>
      <c r="B124" s="98"/>
      <c r="C124" s="99"/>
      <c r="D124" s="99"/>
      <c r="E124" s="99"/>
      <c r="F124" s="3" t="s">
        <v>16</v>
      </c>
      <c r="G124" s="95">
        <f>H124+I124+J124</f>
        <v>0</v>
      </c>
      <c r="H124" s="91"/>
      <c r="I124" s="91"/>
      <c r="J124" s="93"/>
    </row>
    <row r="125" spans="1:10" ht="36" x14ac:dyDescent="0.25">
      <c r="A125" s="103"/>
      <c r="B125" s="98"/>
      <c r="C125" s="99"/>
      <c r="D125" s="99"/>
      <c r="E125" s="99"/>
      <c r="F125" s="4" t="s">
        <v>18</v>
      </c>
      <c r="G125" s="96"/>
      <c r="H125" s="92"/>
      <c r="I125" s="92"/>
      <c r="J125" s="94"/>
    </row>
    <row r="126" spans="1:10" x14ac:dyDescent="0.25">
      <c r="A126" s="103"/>
      <c r="B126" s="98"/>
      <c r="C126" s="99"/>
      <c r="D126" s="99"/>
      <c r="E126" s="99"/>
      <c r="F126" s="3" t="s">
        <v>16</v>
      </c>
      <c r="G126" s="95">
        <f>H126+I126+J126</f>
        <v>0</v>
      </c>
      <c r="H126" s="91"/>
      <c r="I126" s="91"/>
      <c r="J126" s="93"/>
    </row>
    <row r="127" spans="1:10" ht="24" x14ac:dyDescent="0.25">
      <c r="A127" s="103"/>
      <c r="B127" s="98"/>
      <c r="C127" s="99"/>
      <c r="D127" s="99"/>
      <c r="E127" s="99"/>
      <c r="F127" s="4" t="s">
        <v>19</v>
      </c>
      <c r="G127" s="96"/>
      <c r="H127" s="92"/>
      <c r="I127" s="92"/>
      <c r="J127" s="94"/>
    </row>
    <row r="128" spans="1:10" x14ac:dyDescent="0.25">
      <c r="A128" s="103"/>
      <c r="B128" s="98"/>
      <c r="C128" s="99"/>
      <c r="D128" s="99"/>
      <c r="E128" s="99"/>
      <c r="F128" s="2" t="s">
        <v>20</v>
      </c>
      <c r="G128" s="8">
        <f>G122+G124+G126</f>
        <v>0</v>
      </c>
      <c r="H128" s="9">
        <f>H122+H124+H126</f>
        <v>0</v>
      </c>
      <c r="I128" s="9">
        <f>I122+I124+I126</f>
        <v>0</v>
      </c>
      <c r="J128" s="19">
        <f>J122+J124+J126</f>
        <v>0</v>
      </c>
    </row>
    <row r="129" spans="1:10" x14ac:dyDescent="0.25">
      <c r="A129" s="103"/>
      <c r="B129" s="98"/>
      <c r="C129" s="99"/>
      <c r="D129" s="99"/>
      <c r="E129" s="99"/>
      <c r="F129" s="5" t="s">
        <v>21</v>
      </c>
      <c r="G129" s="8">
        <f>G120+G121+G128</f>
        <v>0</v>
      </c>
      <c r="H129" s="9">
        <f>H120+H121+H128</f>
        <v>0</v>
      </c>
      <c r="I129" s="9">
        <f>I120+I121+I128</f>
        <v>0</v>
      </c>
      <c r="J129" s="19">
        <f>J120+J121+J128</f>
        <v>0</v>
      </c>
    </row>
    <row r="130" spans="1:10" x14ac:dyDescent="0.25">
      <c r="A130" s="103"/>
      <c r="B130" s="98"/>
      <c r="C130" s="99"/>
      <c r="D130" s="99"/>
      <c r="E130" s="99"/>
      <c r="F130" s="5" t="s">
        <v>22</v>
      </c>
      <c r="G130" s="8">
        <f>SUM(H130:J130)</f>
        <v>0</v>
      </c>
      <c r="H130" s="9"/>
      <c r="I130" s="9"/>
      <c r="J130" s="19"/>
    </row>
    <row r="131" spans="1:10" x14ac:dyDescent="0.25">
      <c r="A131" s="103"/>
      <c r="B131" s="98"/>
      <c r="C131" s="99" t="s">
        <v>37</v>
      </c>
      <c r="D131" s="99"/>
      <c r="E131" s="99"/>
      <c r="F131" s="2" t="s">
        <v>14</v>
      </c>
      <c r="G131" s="6">
        <f>H131+I131+J131</f>
        <v>0</v>
      </c>
      <c r="H131" s="7"/>
      <c r="I131" s="61"/>
      <c r="J131" s="18"/>
    </row>
    <row r="132" spans="1:10" x14ac:dyDescent="0.25">
      <c r="A132" s="103"/>
      <c r="B132" s="98"/>
      <c r="C132" s="99"/>
      <c r="D132" s="99"/>
      <c r="E132" s="99"/>
      <c r="F132" s="2" t="s">
        <v>15</v>
      </c>
      <c r="G132" s="6">
        <f>H132+I132+J132</f>
        <v>0</v>
      </c>
      <c r="H132" s="7"/>
      <c r="I132" s="61"/>
      <c r="J132" s="18"/>
    </row>
    <row r="133" spans="1:10" x14ac:dyDescent="0.25">
      <c r="A133" s="103"/>
      <c r="B133" s="98"/>
      <c r="C133" s="99"/>
      <c r="D133" s="99"/>
      <c r="E133" s="99"/>
      <c r="F133" s="3" t="s">
        <v>16</v>
      </c>
      <c r="G133" s="95">
        <f>H133+I133+J133</f>
        <v>0</v>
      </c>
      <c r="H133" s="100"/>
      <c r="I133" s="100"/>
      <c r="J133" s="93"/>
    </row>
    <row r="134" spans="1:10" x14ac:dyDescent="0.25">
      <c r="A134" s="103"/>
      <c r="B134" s="98"/>
      <c r="C134" s="99"/>
      <c r="D134" s="99"/>
      <c r="E134" s="99"/>
      <c r="F134" s="4" t="s">
        <v>17</v>
      </c>
      <c r="G134" s="96"/>
      <c r="H134" s="101"/>
      <c r="I134" s="101"/>
      <c r="J134" s="94"/>
    </row>
    <row r="135" spans="1:10" x14ac:dyDescent="0.25">
      <c r="A135" s="103"/>
      <c r="B135" s="98"/>
      <c r="C135" s="99"/>
      <c r="D135" s="99"/>
      <c r="E135" s="99"/>
      <c r="F135" s="3" t="s">
        <v>16</v>
      </c>
      <c r="G135" s="95">
        <f>H135+I135+J135</f>
        <v>0</v>
      </c>
      <c r="H135" s="100"/>
      <c r="I135" s="100"/>
      <c r="J135" s="93"/>
    </row>
    <row r="136" spans="1:10" ht="36" x14ac:dyDescent="0.25">
      <c r="A136" s="103"/>
      <c r="B136" s="98"/>
      <c r="C136" s="99"/>
      <c r="D136" s="99"/>
      <c r="E136" s="99"/>
      <c r="F136" s="4" t="s">
        <v>18</v>
      </c>
      <c r="G136" s="96"/>
      <c r="H136" s="101"/>
      <c r="I136" s="101"/>
      <c r="J136" s="94"/>
    </row>
    <row r="137" spans="1:10" x14ac:dyDescent="0.25">
      <c r="A137" s="103"/>
      <c r="B137" s="98"/>
      <c r="C137" s="99"/>
      <c r="D137" s="99"/>
      <c r="E137" s="99"/>
      <c r="F137" s="3" t="s">
        <v>16</v>
      </c>
      <c r="G137" s="95">
        <f>H137+I137+J137</f>
        <v>0</v>
      </c>
      <c r="H137" s="100"/>
      <c r="I137" s="100"/>
      <c r="J137" s="93"/>
    </row>
    <row r="138" spans="1:10" ht="24" x14ac:dyDescent="0.25">
      <c r="A138" s="103"/>
      <c r="B138" s="98"/>
      <c r="C138" s="99"/>
      <c r="D138" s="99"/>
      <c r="E138" s="99"/>
      <c r="F138" s="4" t="s">
        <v>19</v>
      </c>
      <c r="G138" s="96"/>
      <c r="H138" s="101"/>
      <c r="I138" s="101"/>
      <c r="J138" s="94"/>
    </row>
    <row r="139" spans="1:10" x14ac:dyDescent="0.25">
      <c r="A139" s="103"/>
      <c r="B139" s="98"/>
      <c r="C139" s="99"/>
      <c r="D139" s="99"/>
      <c r="E139" s="99"/>
      <c r="F139" s="2" t="s">
        <v>20</v>
      </c>
      <c r="G139" s="8">
        <f>G133+G135+G137</f>
        <v>0</v>
      </c>
      <c r="H139" s="9">
        <f>H133+H135+H137</f>
        <v>0</v>
      </c>
      <c r="I139" s="9">
        <f>I133+I135+I137</f>
        <v>0</v>
      </c>
      <c r="J139" s="19">
        <f>J133+J135+J137</f>
        <v>0</v>
      </c>
    </row>
    <row r="140" spans="1:10" x14ac:dyDescent="0.25">
      <c r="A140" s="103"/>
      <c r="B140" s="98"/>
      <c r="C140" s="99"/>
      <c r="D140" s="99"/>
      <c r="E140" s="99"/>
      <c r="F140" s="5" t="s">
        <v>21</v>
      </c>
      <c r="G140" s="8">
        <f>G131+G132+G139</f>
        <v>0</v>
      </c>
      <c r="H140" s="9">
        <f>H131+H132+H139</f>
        <v>0</v>
      </c>
      <c r="I140" s="9">
        <f>I131+I132+I139</f>
        <v>0</v>
      </c>
      <c r="J140" s="19">
        <f>J131+J132+J139</f>
        <v>0</v>
      </c>
    </row>
    <row r="141" spans="1:10" x14ac:dyDescent="0.25">
      <c r="A141" s="103"/>
      <c r="B141" s="98"/>
      <c r="C141" s="99"/>
      <c r="D141" s="99"/>
      <c r="E141" s="99"/>
      <c r="F141" s="5" t="s">
        <v>22</v>
      </c>
      <c r="G141" s="8">
        <f>SUM(H141:J141)</f>
        <v>0</v>
      </c>
      <c r="H141" s="9"/>
      <c r="I141" s="9"/>
      <c r="J141" s="19"/>
    </row>
    <row r="142" spans="1:10" x14ac:dyDescent="0.25">
      <c r="A142" s="103"/>
      <c r="B142" s="98"/>
      <c r="C142" s="99" t="s">
        <v>38</v>
      </c>
      <c r="D142" s="99"/>
      <c r="E142" s="99"/>
      <c r="F142" s="2" t="s">
        <v>14</v>
      </c>
      <c r="G142" s="6">
        <f>H142+I142+J142</f>
        <v>0</v>
      </c>
      <c r="H142" s="7"/>
      <c r="I142" s="61"/>
      <c r="J142" s="18"/>
    </row>
    <row r="143" spans="1:10" x14ac:dyDescent="0.25">
      <c r="A143" s="103"/>
      <c r="B143" s="98"/>
      <c r="C143" s="99"/>
      <c r="D143" s="99"/>
      <c r="E143" s="99"/>
      <c r="F143" s="2" t="s">
        <v>15</v>
      </c>
      <c r="G143" s="6">
        <f>H143+I143+J143</f>
        <v>0</v>
      </c>
      <c r="H143" s="7"/>
      <c r="I143" s="61"/>
      <c r="J143" s="18"/>
    </row>
    <row r="144" spans="1:10" x14ac:dyDescent="0.25">
      <c r="A144" s="103"/>
      <c r="B144" s="98"/>
      <c r="C144" s="99"/>
      <c r="D144" s="99"/>
      <c r="E144" s="99"/>
      <c r="F144" s="3" t="s">
        <v>16</v>
      </c>
      <c r="G144" s="95">
        <f>H144+I144+J144</f>
        <v>0</v>
      </c>
      <c r="H144" s="91"/>
      <c r="I144" s="91"/>
      <c r="J144" s="93"/>
    </row>
    <row r="145" spans="1:10" x14ac:dyDescent="0.25">
      <c r="A145" s="103"/>
      <c r="B145" s="98"/>
      <c r="C145" s="99"/>
      <c r="D145" s="99"/>
      <c r="E145" s="99"/>
      <c r="F145" s="4" t="s">
        <v>17</v>
      </c>
      <c r="G145" s="96"/>
      <c r="H145" s="92"/>
      <c r="I145" s="92"/>
      <c r="J145" s="94"/>
    </row>
    <row r="146" spans="1:10" x14ac:dyDescent="0.25">
      <c r="A146" s="103"/>
      <c r="B146" s="98"/>
      <c r="C146" s="99"/>
      <c r="D146" s="99"/>
      <c r="E146" s="99"/>
      <c r="F146" s="3" t="s">
        <v>16</v>
      </c>
      <c r="G146" s="95">
        <f>H146+I146+J146</f>
        <v>0</v>
      </c>
      <c r="H146" s="91"/>
      <c r="I146" s="91"/>
      <c r="J146" s="93"/>
    </row>
    <row r="147" spans="1:10" ht="36" x14ac:dyDescent="0.25">
      <c r="A147" s="103"/>
      <c r="B147" s="98"/>
      <c r="C147" s="99"/>
      <c r="D147" s="99"/>
      <c r="E147" s="99"/>
      <c r="F147" s="4" t="s">
        <v>18</v>
      </c>
      <c r="G147" s="96"/>
      <c r="H147" s="92"/>
      <c r="I147" s="92"/>
      <c r="J147" s="94"/>
    </row>
    <row r="148" spans="1:10" x14ac:dyDescent="0.25">
      <c r="A148" s="103"/>
      <c r="B148" s="98"/>
      <c r="C148" s="99"/>
      <c r="D148" s="99"/>
      <c r="E148" s="99"/>
      <c r="F148" s="3" t="s">
        <v>16</v>
      </c>
      <c r="G148" s="95">
        <f>H148+I148+J148</f>
        <v>0</v>
      </c>
      <c r="H148" s="91"/>
      <c r="I148" s="91"/>
      <c r="J148" s="93"/>
    </row>
    <row r="149" spans="1:10" ht="24" x14ac:dyDescent="0.25">
      <c r="A149" s="103"/>
      <c r="B149" s="98"/>
      <c r="C149" s="99"/>
      <c r="D149" s="99"/>
      <c r="E149" s="99"/>
      <c r="F149" s="4" t="s">
        <v>19</v>
      </c>
      <c r="G149" s="96"/>
      <c r="H149" s="92"/>
      <c r="I149" s="92"/>
      <c r="J149" s="94"/>
    </row>
    <row r="150" spans="1:10" x14ac:dyDescent="0.25">
      <c r="A150" s="103"/>
      <c r="B150" s="98"/>
      <c r="C150" s="99"/>
      <c r="D150" s="99"/>
      <c r="E150" s="99"/>
      <c r="F150" s="2" t="s">
        <v>20</v>
      </c>
      <c r="G150" s="8">
        <f>G144+G146+G148</f>
        <v>0</v>
      </c>
      <c r="H150" s="9">
        <f>H144+H146+H148</f>
        <v>0</v>
      </c>
      <c r="I150" s="9">
        <f>I144+I146+I148</f>
        <v>0</v>
      </c>
      <c r="J150" s="19">
        <f>J144+J146+J148</f>
        <v>0</v>
      </c>
    </row>
    <row r="151" spans="1:10" x14ac:dyDescent="0.25">
      <c r="A151" s="103"/>
      <c r="B151" s="98"/>
      <c r="C151" s="99"/>
      <c r="D151" s="99"/>
      <c r="E151" s="99"/>
      <c r="F151" s="5" t="s">
        <v>21</v>
      </c>
      <c r="G151" s="8">
        <f>G142+G143+G150</f>
        <v>0</v>
      </c>
      <c r="H151" s="9">
        <f>H142+H143+H150</f>
        <v>0</v>
      </c>
      <c r="I151" s="9">
        <f>I142+I143+I150</f>
        <v>0</v>
      </c>
      <c r="J151" s="19">
        <f>J142+J143+J150</f>
        <v>0</v>
      </c>
    </row>
    <row r="152" spans="1:10" x14ac:dyDescent="0.25">
      <c r="A152" s="103"/>
      <c r="B152" s="98"/>
      <c r="C152" s="99"/>
      <c r="D152" s="99"/>
      <c r="E152" s="99"/>
      <c r="F152" s="5" t="s">
        <v>22</v>
      </c>
      <c r="G152" s="8">
        <f>SUM(H152:J152)</f>
        <v>0</v>
      </c>
      <c r="H152" s="9"/>
      <c r="I152" s="9"/>
      <c r="J152" s="19"/>
    </row>
    <row r="153" spans="1:10" x14ac:dyDescent="0.25">
      <c r="A153" s="103"/>
      <c r="B153" s="85" t="s">
        <v>39</v>
      </c>
      <c r="C153" s="86"/>
      <c r="D153" s="86"/>
      <c r="E153" s="86"/>
      <c r="F153" s="87"/>
      <c r="G153" s="10">
        <f>G107+G108+G118+G119+G129+G130+G140+G141+G151+G152</f>
        <v>0</v>
      </c>
      <c r="H153" s="10">
        <f>H107+H108+H118+H119+H129+H130+H140+H141+H151+H152</f>
        <v>0</v>
      </c>
      <c r="I153" s="10">
        <f t="shared" ref="I153:J153" si="1">I107+I108+I118+I119+I129+I130+I140+I141+I151+I152</f>
        <v>0</v>
      </c>
      <c r="J153" s="27">
        <f t="shared" si="1"/>
        <v>0</v>
      </c>
    </row>
    <row r="154" spans="1:10" ht="15" customHeight="1" x14ac:dyDescent="0.25">
      <c r="A154" s="103"/>
      <c r="B154" s="97" t="s">
        <v>3</v>
      </c>
      <c r="C154" s="99" t="s">
        <v>4</v>
      </c>
      <c r="D154" s="99"/>
      <c r="E154" s="99"/>
      <c r="F154" s="2" t="s">
        <v>14</v>
      </c>
      <c r="G154" s="6">
        <f>H154+I154+J154</f>
        <v>0</v>
      </c>
      <c r="H154" s="7"/>
      <c r="I154" s="61"/>
      <c r="J154" s="18"/>
    </row>
    <row r="155" spans="1:10" x14ac:dyDescent="0.25">
      <c r="A155" s="103"/>
      <c r="B155" s="98"/>
      <c r="C155" s="99"/>
      <c r="D155" s="99"/>
      <c r="E155" s="99"/>
      <c r="F155" s="2" t="s">
        <v>15</v>
      </c>
      <c r="G155" s="6">
        <f>H155+I155+J155</f>
        <v>0</v>
      </c>
      <c r="H155" s="7"/>
      <c r="I155" s="61"/>
      <c r="J155" s="18"/>
    </row>
    <row r="156" spans="1:10" x14ac:dyDescent="0.25">
      <c r="A156" s="103"/>
      <c r="B156" s="98"/>
      <c r="C156" s="99"/>
      <c r="D156" s="99"/>
      <c r="E156" s="99"/>
      <c r="F156" s="3" t="s">
        <v>16</v>
      </c>
      <c r="G156" s="95">
        <f>H156+I156+J156</f>
        <v>0</v>
      </c>
      <c r="H156" s="100"/>
      <c r="I156" s="100"/>
      <c r="J156" s="93"/>
    </row>
    <row r="157" spans="1:10" x14ac:dyDescent="0.25">
      <c r="A157" s="103"/>
      <c r="B157" s="98"/>
      <c r="C157" s="99"/>
      <c r="D157" s="99"/>
      <c r="E157" s="99"/>
      <c r="F157" s="4" t="s">
        <v>17</v>
      </c>
      <c r="G157" s="96"/>
      <c r="H157" s="101"/>
      <c r="I157" s="101"/>
      <c r="J157" s="94"/>
    </row>
    <row r="158" spans="1:10" x14ac:dyDescent="0.25">
      <c r="A158" s="103"/>
      <c r="B158" s="98"/>
      <c r="C158" s="99"/>
      <c r="D158" s="99"/>
      <c r="E158" s="99"/>
      <c r="F158" s="3" t="s">
        <v>16</v>
      </c>
      <c r="G158" s="95">
        <f>H158+I158+J158</f>
        <v>0</v>
      </c>
      <c r="H158" s="100"/>
      <c r="I158" s="100"/>
      <c r="J158" s="93"/>
    </row>
    <row r="159" spans="1:10" ht="36" x14ac:dyDescent="0.25">
      <c r="A159" s="103"/>
      <c r="B159" s="98"/>
      <c r="C159" s="99"/>
      <c r="D159" s="99"/>
      <c r="E159" s="99"/>
      <c r="F159" s="4" t="s">
        <v>18</v>
      </c>
      <c r="G159" s="96"/>
      <c r="H159" s="101"/>
      <c r="I159" s="101"/>
      <c r="J159" s="94"/>
    </row>
    <row r="160" spans="1:10" x14ac:dyDescent="0.25">
      <c r="A160" s="103"/>
      <c r="B160" s="98"/>
      <c r="C160" s="99"/>
      <c r="D160" s="99"/>
      <c r="E160" s="99"/>
      <c r="F160" s="3" t="s">
        <v>16</v>
      </c>
      <c r="G160" s="95">
        <f>H160+I160+J160</f>
        <v>0</v>
      </c>
      <c r="H160" s="100"/>
      <c r="I160" s="100"/>
      <c r="J160" s="93"/>
    </row>
    <row r="161" spans="1:10" ht="24" x14ac:dyDescent="0.25">
      <c r="A161" s="103"/>
      <c r="B161" s="98"/>
      <c r="C161" s="99"/>
      <c r="D161" s="99"/>
      <c r="E161" s="99"/>
      <c r="F161" s="4" t="s">
        <v>19</v>
      </c>
      <c r="G161" s="96"/>
      <c r="H161" s="101"/>
      <c r="I161" s="101"/>
      <c r="J161" s="94"/>
    </row>
    <row r="162" spans="1:10" x14ac:dyDescent="0.25">
      <c r="A162" s="103"/>
      <c r="B162" s="98"/>
      <c r="C162" s="99"/>
      <c r="D162" s="99"/>
      <c r="E162" s="99"/>
      <c r="F162" s="2" t="s">
        <v>20</v>
      </c>
      <c r="G162" s="8">
        <f>G156+G158+G160</f>
        <v>0</v>
      </c>
      <c r="H162" s="9">
        <f>H156+H158+H160</f>
        <v>0</v>
      </c>
      <c r="I162" s="9">
        <f>I156+I158+I160</f>
        <v>0</v>
      </c>
      <c r="J162" s="19">
        <f>J156+J158+J160</f>
        <v>0</v>
      </c>
    </row>
    <row r="163" spans="1:10" x14ac:dyDescent="0.25">
      <c r="A163" s="103"/>
      <c r="B163" s="98"/>
      <c r="C163" s="99"/>
      <c r="D163" s="99"/>
      <c r="E163" s="99"/>
      <c r="F163" s="5" t="s">
        <v>21</v>
      </c>
      <c r="G163" s="8">
        <f>G154+G155+G162</f>
        <v>0</v>
      </c>
      <c r="H163" s="9">
        <f>H154+H155+H162</f>
        <v>0</v>
      </c>
      <c r="I163" s="9">
        <f>I154+I155+I162</f>
        <v>0</v>
      </c>
      <c r="J163" s="19">
        <f>J154+J155+J162</f>
        <v>0</v>
      </c>
    </row>
    <row r="164" spans="1:10" x14ac:dyDescent="0.25">
      <c r="A164" s="103"/>
      <c r="B164" s="98"/>
      <c r="C164" s="99"/>
      <c r="D164" s="99"/>
      <c r="E164" s="99"/>
      <c r="F164" s="5" t="s">
        <v>22</v>
      </c>
      <c r="G164" s="8">
        <f>SUM(H164:J164)</f>
        <v>0</v>
      </c>
      <c r="H164" s="9"/>
      <c r="I164" s="9"/>
      <c r="J164" s="19"/>
    </row>
    <row r="165" spans="1:10" x14ac:dyDescent="0.25">
      <c r="A165" s="103"/>
      <c r="B165" s="98"/>
      <c r="C165" s="99" t="s">
        <v>5</v>
      </c>
      <c r="D165" s="99"/>
      <c r="E165" s="99"/>
      <c r="F165" s="2" t="s">
        <v>14</v>
      </c>
      <c r="G165" s="6">
        <f>H165+I165+J165</f>
        <v>0</v>
      </c>
      <c r="H165" s="7"/>
      <c r="I165" s="61"/>
      <c r="J165" s="18"/>
    </row>
    <row r="166" spans="1:10" x14ac:dyDescent="0.25">
      <c r="A166" s="103"/>
      <c r="B166" s="98"/>
      <c r="C166" s="99"/>
      <c r="D166" s="99"/>
      <c r="E166" s="99"/>
      <c r="F166" s="2" t="s">
        <v>15</v>
      </c>
      <c r="G166" s="6">
        <f>H166+I166+J166</f>
        <v>0</v>
      </c>
      <c r="H166" s="7"/>
      <c r="I166" s="61"/>
      <c r="J166" s="18"/>
    </row>
    <row r="167" spans="1:10" x14ac:dyDescent="0.25">
      <c r="A167" s="103"/>
      <c r="B167" s="98"/>
      <c r="C167" s="99"/>
      <c r="D167" s="99"/>
      <c r="E167" s="99"/>
      <c r="F167" s="3" t="s">
        <v>16</v>
      </c>
      <c r="G167" s="95">
        <f>H167+I167+J167</f>
        <v>0</v>
      </c>
      <c r="H167" s="91"/>
      <c r="I167" s="91"/>
      <c r="J167" s="93"/>
    </row>
    <row r="168" spans="1:10" x14ac:dyDescent="0.25">
      <c r="A168" s="103"/>
      <c r="B168" s="98"/>
      <c r="C168" s="99"/>
      <c r="D168" s="99"/>
      <c r="E168" s="99"/>
      <c r="F168" s="4" t="s">
        <v>17</v>
      </c>
      <c r="G168" s="96"/>
      <c r="H168" s="92"/>
      <c r="I168" s="92"/>
      <c r="J168" s="94"/>
    </row>
    <row r="169" spans="1:10" x14ac:dyDescent="0.25">
      <c r="A169" s="103"/>
      <c r="B169" s="98"/>
      <c r="C169" s="99"/>
      <c r="D169" s="99"/>
      <c r="E169" s="99"/>
      <c r="F169" s="3" t="s">
        <v>16</v>
      </c>
      <c r="G169" s="95">
        <f>H169+I169+J169</f>
        <v>0</v>
      </c>
      <c r="H169" s="91"/>
      <c r="I169" s="91"/>
      <c r="J169" s="93"/>
    </row>
    <row r="170" spans="1:10" ht="36" x14ac:dyDescent="0.25">
      <c r="A170" s="103"/>
      <c r="B170" s="98"/>
      <c r="C170" s="99"/>
      <c r="D170" s="99"/>
      <c r="E170" s="99"/>
      <c r="F170" s="4" t="s">
        <v>18</v>
      </c>
      <c r="G170" s="96"/>
      <c r="H170" s="92"/>
      <c r="I170" s="92"/>
      <c r="J170" s="94"/>
    </row>
    <row r="171" spans="1:10" x14ac:dyDescent="0.25">
      <c r="A171" s="103"/>
      <c r="B171" s="98"/>
      <c r="C171" s="99"/>
      <c r="D171" s="99"/>
      <c r="E171" s="99"/>
      <c r="F171" s="3" t="s">
        <v>16</v>
      </c>
      <c r="G171" s="95">
        <f>H171+I171+J171</f>
        <v>0</v>
      </c>
      <c r="H171" s="91"/>
      <c r="I171" s="91"/>
      <c r="J171" s="93"/>
    </row>
    <row r="172" spans="1:10" ht="24" x14ac:dyDescent="0.25">
      <c r="A172" s="103"/>
      <c r="B172" s="98"/>
      <c r="C172" s="99"/>
      <c r="D172" s="99"/>
      <c r="E172" s="99"/>
      <c r="F172" s="4" t="s">
        <v>19</v>
      </c>
      <c r="G172" s="96"/>
      <c r="H172" s="92"/>
      <c r="I172" s="92"/>
      <c r="J172" s="94"/>
    </row>
    <row r="173" spans="1:10" x14ac:dyDescent="0.25">
      <c r="A173" s="103"/>
      <c r="B173" s="98"/>
      <c r="C173" s="99"/>
      <c r="D173" s="99"/>
      <c r="E173" s="99"/>
      <c r="F173" s="2" t="s">
        <v>20</v>
      </c>
      <c r="G173" s="8">
        <f>G167+G169+G171</f>
        <v>0</v>
      </c>
      <c r="H173" s="9">
        <f>H167+H169+H171</f>
        <v>0</v>
      </c>
      <c r="I173" s="9">
        <f>I167+I169+I171</f>
        <v>0</v>
      </c>
      <c r="J173" s="19">
        <f>J167+J169+J171</f>
        <v>0</v>
      </c>
    </row>
    <row r="174" spans="1:10" x14ac:dyDescent="0.25">
      <c r="A174" s="103"/>
      <c r="B174" s="98"/>
      <c r="C174" s="99"/>
      <c r="D174" s="99"/>
      <c r="E174" s="99"/>
      <c r="F174" s="5" t="s">
        <v>21</v>
      </c>
      <c r="G174" s="8">
        <f>G165+G166+G173</f>
        <v>0</v>
      </c>
      <c r="H174" s="9">
        <f>H165+H166+H173</f>
        <v>0</v>
      </c>
      <c r="I174" s="9">
        <f>I165+I166+I173</f>
        <v>0</v>
      </c>
      <c r="J174" s="19">
        <f>J165+J166+J173</f>
        <v>0</v>
      </c>
    </row>
    <row r="175" spans="1:10" x14ac:dyDescent="0.25">
      <c r="A175" s="103"/>
      <c r="B175" s="98"/>
      <c r="C175" s="99"/>
      <c r="D175" s="99"/>
      <c r="E175" s="99"/>
      <c r="F175" s="5" t="s">
        <v>22</v>
      </c>
      <c r="G175" s="8">
        <f>SUM(H175:J175)</f>
        <v>0</v>
      </c>
      <c r="H175" s="9"/>
      <c r="I175" s="9"/>
      <c r="J175" s="19"/>
    </row>
    <row r="176" spans="1:10" x14ac:dyDescent="0.25">
      <c r="A176" s="103"/>
      <c r="B176" s="85" t="s">
        <v>6</v>
      </c>
      <c r="C176" s="86"/>
      <c r="D176" s="86"/>
      <c r="E176" s="86"/>
      <c r="F176" s="87"/>
      <c r="G176" s="10">
        <f>G163+G174+G164+G175</f>
        <v>0</v>
      </c>
      <c r="H176" s="10">
        <f t="shared" ref="H176:J176" si="2">H163+H174+H164+H175</f>
        <v>0</v>
      </c>
      <c r="I176" s="10">
        <f t="shared" si="2"/>
        <v>0</v>
      </c>
      <c r="J176" s="27">
        <f t="shared" si="2"/>
        <v>0</v>
      </c>
    </row>
    <row r="177" spans="1:10" x14ac:dyDescent="0.25">
      <c r="A177" s="103"/>
      <c r="B177" s="97" t="s">
        <v>55</v>
      </c>
      <c r="C177" s="99" t="s">
        <v>55</v>
      </c>
      <c r="D177" s="99"/>
      <c r="E177" s="99"/>
      <c r="F177" s="2" t="s">
        <v>14</v>
      </c>
      <c r="G177" s="6">
        <f>H177+I177+J177</f>
        <v>0</v>
      </c>
      <c r="H177" s="7"/>
      <c r="I177" s="61"/>
      <c r="J177" s="18"/>
    </row>
    <row r="178" spans="1:10" x14ac:dyDescent="0.25">
      <c r="A178" s="103"/>
      <c r="B178" s="98"/>
      <c r="C178" s="99"/>
      <c r="D178" s="99"/>
      <c r="E178" s="99"/>
      <c r="F178" s="2" t="s">
        <v>15</v>
      </c>
      <c r="G178" s="6">
        <f>H178+I178+J178</f>
        <v>0</v>
      </c>
      <c r="H178" s="7"/>
      <c r="I178" s="61"/>
      <c r="J178" s="18"/>
    </row>
    <row r="179" spans="1:10" x14ac:dyDescent="0.25">
      <c r="A179" s="103"/>
      <c r="B179" s="98"/>
      <c r="C179" s="99"/>
      <c r="D179" s="99"/>
      <c r="E179" s="99"/>
      <c r="F179" s="3" t="s">
        <v>16</v>
      </c>
      <c r="G179" s="95">
        <f>H179+I179+J179</f>
        <v>0</v>
      </c>
      <c r="H179" s="91"/>
      <c r="I179" s="91"/>
      <c r="J179" s="93"/>
    </row>
    <row r="180" spans="1:10" x14ac:dyDescent="0.25">
      <c r="A180" s="103"/>
      <c r="B180" s="98"/>
      <c r="C180" s="99"/>
      <c r="D180" s="99"/>
      <c r="E180" s="99"/>
      <c r="F180" s="4" t="s">
        <v>17</v>
      </c>
      <c r="G180" s="96"/>
      <c r="H180" s="92"/>
      <c r="I180" s="92"/>
      <c r="J180" s="94"/>
    </row>
    <row r="181" spans="1:10" x14ac:dyDescent="0.25">
      <c r="A181" s="103"/>
      <c r="B181" s="98"/>
      <c r="C181" s="99"/>
      <c r="D181" s="99"/>
      <c r="E181" s="99"/>
      <c r="F181" s="3" t="s">
        <v>16</v>
      </c>
      <c r="G181" s="95">
        <f>H181+I181+J181</f>
        <v>0</v>
      </c>
      <c r="H181" s="91"/>
      <c r="I181" s="91"/>
      <c r="J181" s="93"/>
    </row>
    <row r="182" spans="1:10" ht="36" x14ac:dyDescent="0.25">
      <c r="A182" s="103"/>
      <c r="B182" s="98"/>
      <c r="C182" s="99"/>
      <c r="D182" s="99"/>
      <c r="E182" s="99"/>
      <c r="F182" s="4" t="s">
        <v>18</v>
      </c>
      <c r="G182" s="96"/>
      <c r="H182" s="92"/>
      <c r="I182" s="92"/>
      <c r="J182" s="94"/>
    </row>
    <row r="183" spans="1:10" x14ac:dyDescent="0.25">
      <c r="A183" s="103"/>
      <c r="B183" s="98"/>
      <c r="C183" s="99"/>
      <c r="D183" s="99"/>
      <c r="E183" s="99"/>
      <c r="F183" s="3" t="s">
        <v>16</v>
      </c>
      <c r="G183" s="95">
        <f>H183+I183+J183</f>
        <v>0</v>
      </c>
      <c r="H183" s="91"/>
      <c r="I183" s="91"/>
      <c r="J183" s="93"/>
    </row>
    <row r="184" spans="1:10" ht="24" x14ac:dyDescent="0.25">
      <c r="A184" s="103"/>
      <c r="B184" s="98"/>
      <c r="C184" s="99"/>
      <c r="D184" s="99"/>
      <c r="E184" s="99"/>
      <c r="F184" s="4" t="s">
        <v>19</v>
      </c>
      <c r="G184" s="96"/>
      <c r="H184" s="92"/>
      <c r="I184" s="92"/>
      <c r="J184" s="94"/>
    </row>
    <row r="185" spans="1:10" x14ac:dyDescent="0.25">
      <c r="A185" s="103"/>
      <c r="B185" s="98"/>
      <c r="C185" s="99"/>
      <c r="D185" s="99"/>
      <c r="E185" s="99"/>
      <c r="F185" s="2" t="s">
        <v>20</v>
      </c>
      <c r="G185" s="8">
        <f>G179+G181+G183</f>
        <v>0</v>
      </c>
      <c r="H185" s="9">
        <f>H179+H181+H183</f>
        <v>0</v>
      </c>
      <c r="I185" s="9">
        <f>I179+I181+I183</f>
        <v>0</v>
      </c>
      <c r="J185" s="19">
        <f>J179+J181+J183</f>
        <v>0</v>
      </c>
    </row>
    <row r="186" spans="1:10" x14ac:dyDescent="0.25">
      <c r="A186" s="103"/>
      <c r="B186" s="98"/>
      <c r="C186" s="99"/>
      <c r="D186" s="99"/>
      <c r="E186" s="99"/>
      <c r="F186" s="5" t="s">
        <v>21</v>
      </c>
      <c r="G186" s="8">
        <f>G177+G178+G185</f>
        <v>0</v>
      </c>
      <c r="H186" s="9">
        <f>H177+H178+H185</f>
        <v>0</v>
      </c>
      <c r="I186" s="9">
        <f>I177+I178+I185</f>
        <v>0</v>
      </c>
      <c r="J186" s="19">
        <f>J177+J178+J185</f>
        <v>0</v>
      </c>
    </row>
    <row r="187" spans="1:10" x14ac:dyDescent="0.25">
      <c r="A187" s="103"/>
      <c r="B187" s="98"/>
      <c r="C187" s="99"/>
      <c r="D187" s="99"/>
      <c r="E187" s="99"/>
      <c r="F187" s="5" t="s">
        <v>22</v>
      </c>
      <c r="G187" s="8">
        <f>SUM(H187:J187)</f>
        <v>0</v>
      </c>
      <c r="H187" s="9"/>
      <c r="I187" s="9"/>
      <c r="J187" s="19"/>
    </row>
    <row r="188" spans="1:10" x14ac:dyDescent="0.25">
      <c r="A188" s="103"/>
      <c r="B188" s="85" t="s">
        <v>57</v>
      </c>
      <c r="C188" s="86"/>
      <c r="D188" s="86"/>
      <c r="E188" s="86"/>
      <c r="F188" s="87"/>
      <c r="G188" s="10">
        <f>G186+G187</f>
        <v>0</v>
      </c>
      <c r="H188" s="10">
        <f t="shared" ref="H188:J188" si="3">H186+H187</f>
        <v>0</v>
      </c>
      <c r="I188" s="10">
        <f t="shared" si="3"/>
        <v>0</v>
      </c>
      <c r="J188" s="27">
        <f t="shared" si="3"/>
        <v>0</v>
      </c>
    </row>
    <row r="189" spans="1:10" x14ac:dyDescent="0.25">
      <c r="A189" s="103"/>
      <c r="B189" s="97" t="s">
        <v>46</v>
      </c>
      <c r="C189" s="99" t="s">
        <v>46</v>
      </c>
      <c r="D189" s="99"/>
      <c r="E189" s="99"/>
      <c r="F189" s="2" t="s">
        <v>14</v>
      </c>
      <c r="G189" s="6">
        <f>H189+I189+J189</f>
        <v>0</v>
      </c>
      <c r="H189" s="7"/>
      <c r="I189" s="61"/>
      <c r="J189" s="18"/>
    </row>
    <row r="190" spans="1:10" x14ac:dyDescent="0.25">
      <c r="A190" s="103"/>
      <c r="B190" s="98"/>
      <c r="C190" s="99"/>
      <c r="D190" s="99"/>
      <c r="E190" s="99"/>
      <c r="F190" s="2" t="s">
        <v>15</v>
      </c>
      <c r="G190" s="6">
        <f>H190+I190+J190</f>
        <v>0</v>
      </c>
      <c r="H190" s="7"/>
      <c r="I190" s="61"/>
      <c r="J190" s="18"/>
    </row>
    <row r="191" spans="1:10" x14ac:dyDescent="0.25">
      <c r="A191" s="103"/>
      <c r="B191" s="98"/>
      <c r="C191" s="99"/>
      <c r="D191" s="99"/>
      <c r="E191" s="99"/>
      <c r="F191" s="3" t="s">
        <v>16</v>
      </c>
      <c r="G191" s="95">
        <f>H191+I191+J191</f>
        <v>0</v>
      </c>
      <c r="H191" s="91"/>
      <c r="I191" s="91"/>
      <c r="J191" s="93"/>
    </row>
    <row r="192" spans="1:10" x14ac:dyDescent="0.25">
      <c r="A192" s="103"/>
      <c r="B192" s="98"/>
      <c r="C192" s="99"/>
      <c r="D192" s="99"/>
      <c r="E192" s="99"/>
      <c r="F192" s="4" t="s">
        <v>17</v>
      </c>
      <c r="G192" s="96"/>
      <c r="H192" s="92"/>
      <c r="I192" s="92"/>
      <c r="J192" s="94"/>
    </row>
    <row r="193" spans="1:10" x14ac:dyDescent="0.25">
      <c r="A193" s="103"/>
      <c r="B193" s="98"/>
      <c r="C193" s="99"/>
      <c r="D193" s="99"/>
      <c r="E193" s="99"/>
      <c r="F193" s="3" t="s">
        <v>16</v>
      </c>
      <c r="G193" s="95">
        <f>H193+I193+J193</f>
        <v>0</v>
      </c>
      <c r="H193" s="91"/>
      <c r="I193" s="91"/>
      <c r="J193" s="93"/>
    </row>
    <row r="194" spans="1:10" ht="36" x14ac:dyDescent="0.25">
      <c r="A194" s="103"/>
      <c r="B194" s="98"/>
      <c r="C194" s="99"/>
      <c r="D194" s="99"/>
      <c r="E194" s="99"/>
      <c r="F194" s="4" t="s">
        <v>18</v>
      </c>
      <c r="G194" s="96"/>
      <c r="H194" s="92"/>
      <c r="I194" s="92"/>
      <c r="J194" s="94"/>
    </row>
    <row r="195" spans="1:10" x14ac:dyDescent="0.25">
      <c r="A195" s="103"/>
      <c r="B195" s="98"/>
      <c r="C195" s="99"/>
      <c r="D195" s="99"/>
      <c r="E195" s="99"/>
      <c r="F195" s="3" t="s">
        <v>16</v>
      </c>
      <c r="G195" s="95">
        <f>H195+I195+J195</f>
        <v>0</v>
      </c>
      <c r="H195" s="91"/>
      <c r="I195" s="91"/>
      <c r="J195" s="93"/>
    </row>
    <row r="196" spans="1:10" ht="24" x14ac:dyDescent="0.25">
      <c r="A196" s="103"/>
      <c r="B196" s="98"/>
      <c r="C196" s="99"/>
      <c r="D196" s="99"/>
      <c r="E196" s="99"/>
      <c r="F196" s="4" t="s">
        <v>19</v>
      </c>
      <c r="G196" s="96"/>
      <c r="H196" s="92"/>
      <c r="I196" s="92"/>
      <c r="J196" s="94"/>
    </row>
    <row r="197" spans="1:10" x14ac:dyDescent="0.25">
      <c r="A197" s="103"/>
      <c r="B197" s="98"/>
      <c r="C197" s="99"/>
      <c r="D197" s="99"/>
      <c r="E197" s="99"/>
      <c r="F197" s="2" t="s">
        <v>20</v>
      </c>
      <c r="G197" s="8">
        <f>G191+G193+G195</f>
        <v>0</v>
      </c>
      <c r="H197" s="9">
        <f>H191+H193+H195</f>
        <v>0</v>
      </c>
      <c r="I197" s="9">
        <f>I191+I193+I195</f>
        <v>0</v>
      </c>
      <c r="J197" s="19">
        <f>J191+J193+J195</f>
        <v>0</v>
      </c>
    </row>
    <row r="198" spans="1:10" x14ac:dyDescent="0.25">
      <c r="A198" s="103"/>
      <c r="B198" s="98"/>
      <c r="C198" s="99"/>
      <c r="D198" s="99"/>
      <c r="E198" s="99"/>
      <c r="F198" s="5" t="s">
        <v>21</v>
      </c>
      <c r="G198" s="8">
        <f>G189+G190+G197</f>
        <v>0</v>
      </c>
      <c r="H198" s="9">
        <f>H189+H190+H197</f>
        <v>0</v>
      </c>
      <c r="I198" s="9">
        <f>I189+I190+I197</f>
        <v>0</v>
      </c>
      <c r="J198" s="19">
        <f>J189+J190+J197</f>
        <v>0</v>
      </c>
    </row>
    <row r="199" spans="1:10" x14ac:dyDescent="0.25">
      <c r="A199" s="103"/>
      <c r="B199" s="98"/>
      <c r="C199" s="99"/>
      <c r="D199" s="99"/>
      <c r="E199" s="99"/>
      <c r="F199" s="5" t="s">
        <v>22</v>
      </c>
      <c r="G199" s="8">
        <f>SUM(H199:J199)</f>
        <v>0</v>
      </c>
      <c r="H199" s="9"/>
      <c r="I199" s="9"/>
      <c r="J199" s="19"/>
    </row>
    <row r="200" spans="1:10" ht="15.75" thickBot="1" x14ac:dyDescent="0.3">
      <c r="A200" s="103"/>
      <c r="B200" s="85" t="s">
        <v>47</v>
      </c>
      <c r="C200" s="86"/>
      <c r="D200" s="86"/>
      <c r="E200" s="86"/>
      <c r="F200" s="87"/>
      <c r="G200" s="20">
        <f>G198+G199</f>
        <v>0</v>
      </c>
      <c r="H200" s="20">
        <f t="shared" ref="H200:J200" si="4">H198+H199</f>
        <v>0</v>
      </c>
      <c r="I200" s="20">
        <f t="shared" si="4"/>
        <v>0</v>
      </c>
      <c r="J200" s="28">
        <f t="shared" si="4"/>
        <v>0</v>
      </c>
    </row>
    <row r="201" spans="1:10" x14ac:dyDescent="0.25">
      <c r="A201" s="104"/>
      <c r="B201" s="119" t="s">
        <v>101</v>
      </c>
      <c r="C201" s="120"/>
      <c r="D201" s="120"/>
      <c r="E201" s="120"/>
      <c r="F201" s="121"/>
      <c r="G201" s="21">
        <f>SUM(G9,G20,G31,G42,G53,G64,G75,G86,G98,G109,G120,G131,G142,G154,G165,G177,G189)</f>
        <v>0</v>
      </c>
      <c r="H201" s="21">
        <f>H9+H20+H31+H42+H53+H64+H75+H86+H98+H109+H120+H131+H142+H154+H165+H177+H189</f>
        <v>0</v>
      </c>
      <c r="I201" s="70"/>
      <c r="J201" s="125">
        <f>IFERROR(G202/H201,0)</f>
        <v>0</v>
      </c>
    </row>
    <row r="202" spans="1:10" ht="15.75" thickBot="1" x14ac:dyDescent="0.3">
      <c r="A202" s="104"/>
      <c r="B202" s="122" t="s">
        <v>102</v>
      </c>
      <c r="C202" s="123"/>
      <c r="D202" s="123"/>
      <c r="E202" s="123"/>
      <c r="F202" s="124"/>
      <c r="G202" s="22">
        <f>SUM(G19,G30,G41,G52,G63,G74,G85,G96,G108,G119,G130,G141,G152,G164,G175,G187,G199)</f>
        <v>0</v>
      </c>
      <c r="H202" s="71"/>
      <c r="I202" s="72" t="s">
        <v>100</v>
      </c>
      <c r="J202" s="126"/>
    </row>
    <row r="203" spans="1:10" ht="15.75" thickBot="1" x14ac:dyDescent="0.3">
      <c r="A203" s="105"/>
      <c r="B203" s="88" t="s">
        <v>113</v>
      </c>
      <c r="C203" s="89"/>
      <c r="D203" s="89"/>
      <c r="E203" s="89"/>
      <c r="F203" s="90"/>
      <c r="G203" s="29">
        <f>SUM(G97,G153,G176,G188,G200)</f>
        <v>0</v>
      </c>
      <c r="H203" s="29">
        <f t="shared" ref="H203:I203" si="5">SUM(H97,H153,H176,H188,H200)</f>
        <v>0</v>
      </c>
      <c r="I203" s="29">
        <f t="shared" si="5"/>
        <v>0</v>
      </c>
      <c r="J203" s="30">
        <f>SUM(J97,J153,J176,J188,J200)</f>
        <v>0</v>
      </c>
    </row>
    <row r="205" spans="1:10" x14ac:dyDescent="0.25">
      <c r="A205" s="77" t="s">
        <v>117</v>
      </c>
      <c r="B205" s="77"/>
      <c r="C205" s="77"/>
      <c r="D205" s="77"/>
      <c r="E205" s="77"/>
      <c r="F205" s="77"/>
      <c r="G205" s="77"/>
      <c r="H205" s="77"/>
      <c r="I205" s="77"/>
      <c r="J205" s="77"/>
    </row>
    <row r="206" spans="1:10" x14ac:dyDescent="0.25">
      <c r="A206" s="77"/>
      <c r="B206" s="77"/>
      <c r="C206" s="77"/>
      <c r="D206" s="77"/>
      <c r="E206" s="77"/>
      <c r="F206" s="77"/>
      <c r="G206" s="77"/>
      <c r="H206" s="77"/>
      <c r="I206" s="77"/>
      <c r="J206" s="77"/>
    </row>
    <row r="207" spans="1:10" x14ac:dyDescent="0.25">
      <c r="A207" s="78" t="s">
        <v>109</v>
      </c>
      <c r="B207" s="78"/>
      <c r="C207" s="78"/>
      <c r="D207" s="78"/>
      <c r="E207" s="78"/>
      <c r="F207" s="78"/>
      <c r="G207" s="78"/>
      <c r="H207" s="78"/>
      <c r="I207" s="78"/>
      <c r="J207" s="78"/>
    </row>
    <row r="314" spans="12:12" x14ac:dyDescent="0.25">
      <c r="L314" t="s">
        <v>106</v>
      </c>
    </row>
  </sheetData>
  <mergeCells count="285">
    <mergeCell ref="B5:G5"/>
    <mergeCell ref="I191:I192"/>
    <mergeCell ref="I193:I194"/>
    <mergeCell ref="I195:I196"/>
    <mergeCell ref="I144:I145"/>
    <mergeCell ref="I146:I147"/>
    <mergeCell ref="I148:I149"/>
    <mergeCell ref="I156:I157"/>
    <mergeCell ref="I158:I159"/>
    <mergeCell ref="I160:I161"/>
    <mergeCell ref="I167:I168"/>
    <mergeCell ref="I169:I170"/>
    <mergeCell ref="I171:I172"/>
    <mergeCell ref="H160:H161"/>
    <mergeCell ref="I100:I101"/>
    <mergeCell ref="I102:I103"/>
    <mergeCell ref="I104:I105"/>
    <mergeCell ref="I111:I112"/>
    <mergeCell ref="I113:I114"/>
    <mergeCell ref="I115:I116"/>
    <mergeCell ref="I122:I123"/>
    <mergeCell ref="I124:I125"/>
    <mergeCell ref="I126:I127"/>
    <mergeCell ref="I66:I67"/>
    <mergeCell ref="I88:I89"/>
    <mergeCell ref="I90:I91"/>
    <mergeCell ref="I92:I93"/>
    <mergeCell ref="I7:I8"/>
    <mergeCell ref="I11:I12"/>
    <mergeCell ref="I13:I14"/>
    <mergeCell ref="I15:I16"/>
    <mergeCell ref="I22:I23"/>
    <mergeCell ref="I24:I25"/>
    <mergeCell ref="I26:I27"/>
    <mergeCell ref="I33:I34"/>
    <mergeCell ref="I35:I36"/>
    <mergeCell ref="A9:A203"/>
    <mergeCell ref="B9:B96"/>
    <mergeCell ref="C9:C19"/>
    <mergeCell ref="D9:D19"/>
    <mergeCell ref="E9:E19"/>
    <mergeCell ref="G11:G12"/>
    <mergeCell ref="H7:H8"/>
    <mergeCell ref="J7:J8"/>
    <mergeCell ref="B2:G2"/>
    <mergeCell ref="B3:G3"/>
    <mergeCell ref="B4:G4"/>
    <mergeCell ref="B201:F201"/>
    <mergeCell ref="B202:F202"/>
    <mergeCell ref="J201:J202"/>
    <mergeCell ref="J24:J25"/>
    <mergeCell ref="G26:G27"/>
    <mergeCell ref="H11:H12"/>
    <mergeCell ref="J11:J12"/>
    <mergeCell ref="G13:G14"/>
    <mergeCell ref="H13:H14"/>
    <mergeCell ref="J13:J14"/>
    <mergeCell ref="G15:G16"/>
    <mergeCell ref="H15:H16"/>
    <mergeCell ref="J15:J16"/>
    <mergeCell ref="C42:C52"/>
    <mergeCell ref="D42:D52"/>
    <mergeCell ref="E42:E52"/>
    <mergeCell ref="G44:G45"/>
    <mergeCell ref="H44:H45"/>
    <mergeCell ref="J44:J45"/>
    <mergeCell ref="H26:H27"/>
    <mergeCell ref="J26:J27"/>
    <mergeCell ref="C31:C41"/>
    <mergeCell ref="D31:D41"/>
    <mergeCell ref="E31:E41"/>
    <mergeCell ref="G33:G34"/>
    <mergeCell ref="H33:H34"/>
    <mergeCell ref="J33:J34"/>
    <mergeCell ref="G35:G36"/>
    <mergeCell ref="H35:H36"/>
    <mergeCell ref="C20:C30"/>
    <mergeCell ref="D20:D30"/>
    <mergeCell ref="E20:E30"/>
    <mergeCell ref="G22:G23"/>
    <mergeCell ref="H22:H23"/>
    <mergeCell ref="J22:J23"/>
    <mergeCell ref="G24:G25"/>
    <mergeCell ref="H24:H25"/>
    <mergeCell ref="J57:J58"/>
    <mergeCell ref="G59:G60"/>
    <mergeCell ref="G46:G47"/>
    <mergeCell ref="H46:H47"/>
    <mergeCell ref="J46:J47"/>
    <mergeCell ref="G48:G49"/>
    <mergeCell ref="H48:H49"/>
    <mergeCell ref="J48:J49"/>
    <mergeCell ref="J35:J36"/>
    <mergeCell ref="G37:G38"/>
    <mergeCell ref="H37:H38"/>
    <mergeCell ref="J37:J38"/>
    <mergeCell ref="I37:I38"/>
    <mergeCell ref="I44:I45"/>
    <mergeCell ref="I46:I47"/>
    <mergeCell ref="I48:I49"/>
    <mergeCell ref="I55:I56"/>
    <mergeCell ref="I57:I58"/>
    <mergeCell ref="I59:I60"/>
    <mergeCell ref="C75:C85"/>
    <mergeCell ref="D75:D85"/>
    <mergeCell ref="E75:E85"/>
    <mergeCell ref="G77:G78"/>
    <mergeCell ref="H77:H78"/>
    <mergeCell ref="J77:J78"/>
    <mergeCell ref="H59:H60"/>
    <mergeCell ref="J59:J60"/>
    <mergeCell ref="C64:C74"/>
    <mergeCell ref="D64:D74"/>
    <mergeCell ref="E64:E74"/>
    <mergeCell ref="G66:G67"/>
    <mergeCell ref="H66:H67"/>
    <mergeCell ref="J66:J67"/>
    <mergeCell ref="G68:G69"/>
    <mergeCell ref="H68:H69"/>
    <mergeCell ref="C53:C63"/>
    <mergeCell ref="D53:D63"/>
    <mergeCell ref="E53:E63"/>
    <mergeCell ref="G55:G56"/>
    <mergeCell ref="H55:H56"/>
    <mergeCell ref="J55:J56"/>
    <mergeCell ref="G57:G58"/>
    <mergeCell ref="H57:H58"/>
    <mergeCell ref="G79:G80"/>
    <mergeCell ref="H79:H80"/>
    <mergeCell ref="J79:J80"/>
    <mergeCell ref="G81:G82"/>
    <mergeCell ref="H81:H82"/>
    <mergeCell ref="J81:J82"/>
    <mergeCell ref="J68:J69"/>
    <mergeCell ref="G70:G71"/>
    <mergeCell ref="H70:H71"/>
    <mergeCell ref="J70:J71"/>
    <mergeCell ref="I68:I69"/>
    <mergeCell ref="I70:I71"/>
    <mergeCell ref="I77:I78"/>
    <mergeCell ref="I79:I80"/>
    <mergeCell ref="I81:I82"/>
    <mergeCell ref="B97:F97"/>
    <mergeCell ref="B98:B152"/>
    <mergeCell ref="C98:C108"/>
    <mergeCell ref="D98:D108"/>
    <mergeCell ref="E98:E108"/>
    <mergeCell ref="G100:G101"/>
    <mergeCell ref="H100:H101"/>
    <mergeCell ref="J100:J101"/>
    <mergeCell ref="C86:C96"/>
    <mergeCell ref="D86:D96"/>
    <mergeCell ref="E86:E96"/>
    <mergeCell ref="G88:G89"/>
    <mergeCell ref="H88:H89"/>
    <mergeCell ref="J88:J89"/>
    <mergeCell ref="G90:G91"/>
    <mergeCell ref="H90:H91"/>
    <mergeCell ref="J90:J91"/>
    <mergeCell ref="G92:G93"/>
    <mergeCell ref="J113:J114"/>
    <mergeCell ref="G115:G116"/>
    <mergeCell ref="G102:G103"/>
    <mergeCell ref="H102:H103"/>
    <mergeCell ref="J102:J103"/>
    <mergeCell ref="G104:G105"/>
    <mergeCell ref="H104:H105"/>
    <mergeCell ref="J104:J105"/>
    <mergeCell ref="H92:H93"/>
    <mergeCell ref="J92:J93"/>
    <mergeCell ref="C131:C141"/>
    <mergeCell ref="D131:D141"/>
    <mergeCell ref="E131:E141"/>
    <mergeCell ref="G133:G134"/>
    <mergeCell ref="H133:H134"/>
    <mergeCell ref="J133:J134"/>
    <mergeCell ref="H115:H116"/>
    <mergeCell ref="J115:J116"/>
    <mergeCell ref="C120:C130"/>
    <mergeCell ref="D120:D130"/>
    <mergeCell ref="E120:E130"/>
    <mergeCell ref="G122:G123"/>
    <mergeCell ref="H122:H123"/>
    <mergeCell ref="J122:J123"/>
    <mergeCell ref="G124:G125"/>
    <mergeCell ref="H124:H125"/>
    <mergeCell ref="C109:C119"/>
    <mergeCell ref="D109:D119"/>
    <mergeCell ref="E109:E119"/>
    <mergeCell ref="G111:G112"/>
    <mergeCell ref="H111:H112"/>
    <mergeCell ref="J111:J112"/>
    <mergeCell ref="G113:G114"/>
    <mergeCell ref="H113:H114"/>
    <mergeCell ref="G135:G136"/>
    <mergeCell ref="H135:H136"/>
    <mergeCell ref="J135:J136"/>
    <mergeCell ref="G137:G138"/>
    <mergeCell ref="H137:H138"/>
    <mergeCell ref="J137:J138"/>
    <mergeCell ref="J124:J125"/>
    <mergeCell ref="G126:G127"/>
    <mergeCell ref="H126:H127"/>
    <mergeCell ref="J126:J127"/>
    <mergeCell ref="I133:I134"/>
    <mergeCell ref="I135:I136"/>
    <mergeCell ref="I137:I138"/>
    <mergeCell ref="B153:F153"/>
    <mergeCell ref="B154:B175"/>
    <mergeCell ref="C154:C164"/>
    <mergeCell ref="D154:D164"/>
    <mergeCell ref="E154:E164"/>
    <mergeCell ref="G156:G157"/>
    <mergeCell ref="H156:H157"/>
    <mergeCell ref="J156:J157"/>
    <mergeCell ref="C142:C152"/>
    <mergeCell ref="D142:D152"/>
    <mergeCell ref="E142:E152"/>
    <mergeCell ref="G144:G145"/>
    <mergeCell ref="H144:H145"/>
    <mergeCell ref="J144:J145"/>
    <mergeCell ref="G146:G147"/>
    <mergeCell ref="H146:H147"/>
    <mergeCell ref="J146:J147"/>
    <mergeCell ref="G148:G149"/>
    <mergeCell ref="J169:J170"/>
    <mergeCell ref="G171:G172"/>
    <mergeCell ref="G158:G159"/>
    <mergeCell ref="H158:H159"/>
    <mergeCell ref="J158:J159"/>
    <mergeCell ref="G160:G161"/>
    <mergeCell ref="J160:J161"/>
    <mergeCell ref="H148:H149"/>
    <mergeCell ref="J148:J149"/>
    <mergeCell ref="G181:G182"/>
    <mergeCell ref="H181:H182"/>
    <mergeCell ref="J181:J182"/>
    <mergeCell ref="G183:G184"/>
    <mergeCell ref="H183:H184"/>
    <mergeCell ref="J183:J184"/>
    <mergeCell ref="H171:H172"/>
    <mergeCell ref="J171:J172"/>
    <mergeCell ref="I179:I180"/>
    <mergeCell ref="I181:I182"/>
    <mergeCell ref="I183:I184"/>
    <mergeCell ref="B176:F176"/>
    <mergeCell ref="B177:B187"/>
    <mergeCell ref="C177:C187"/>
    <mergeCell ref="D177:D187"/>
    <mergeCell ref="E177:E187"/>
    <mergeCell ref="G179:G180"/>
    <mergeCell ref="H179:H180"/>
    <mergeCell ref="J179:J180"/>
    <mergeCell ref="C165:C175"/>
    <mergeCell ref="D165:D175"/>
    <mergeCell ref="E165:E175"/>
    <mergeCell ref="G167:G168"/>
    <mergeCell ref="H167:H168"/>
    <mergeCell ref="J167:J168"/>
    <mergeCell ref="G169:G170"/>
    <mergeCell ref="H169:H170"/>
    <mergeCell ref="A7:A8"/>
    <mergeCell ref="A205:J206"/>
    <mergeCell ref="A207:J207"/>
    <mergeCell ref="G7:G8"/>
    <mergeCell ref="F7:F8"/>
    <mergeCell ref="D7:E7"/>
    <mergeCell ref="C7:C8"/>
    <mergeCell ref="B7:B8"/>
    <mergeCell ref="B200:F200"/>
    <mergeCell ref="B203:F203"/>
    <mergeCell ref="H191:H192"/>
    <mergeCell ref="J191:J192"/>
    <mergeCell ref="G193:G194"/>
    <mergeCell ref="H193:H194"/>
    <mergeCell ref="J193:J194"/>
    <mergeCell ref="G195:G196"/>
    <mergeCell ref="H195:H196"/>
    <mergeCell ref="J195:J196"/>
    <mergeCell ref="B188:F188"/>
    <mergeCell ref="B189:B199"/>
    <mergeCell ref="C189:C199"/>
    <mergeCell ref="D189:D199"/>
    <mergeCell ref="E189:E199"/>
    <mergeCell ref="G191:G192"/>
  </mergeCells>
  <pageMargins left="0.23622047244094491" right="0.23622047244094491" top="0.88958333333333328" bottom="0.74803149606299213" header="0" footer="0.31496062992125984"/>
  <pageSetup paperSize="9" scale="70" orientation="portrait" r:id="rId1"/>
  <headerFooter>
    <oddHeader>&amp;L
&amp;G&amp;R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8"/>
  <sheetViews>
    <sheetView zoomScaleNormal="100" workbookViewId="0">
      <selection activeCell="K7" sqref="K7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2.7109375" customWidth="1"/>
    <col min="9" max="9" width="14.5703125" customWidth="1"/>
    <col min="10" max="10" width="12.28515625" customWidth="1"/>
  </cols>
  <sheetData>
    <row r="1" spans="1:10" ht="15.75" thickBot="1" x14ac:dyDescent="0.3"/>
    <row r="2" spans="1:10" ht="15.75" thickBot="1" x14ac:dyDescent="0.3">
      <c r="A2" s="1" t="s">
        <v>0</v>
      </c>
      <c r="B2" s="113"/>
      <c r="C2" s="114"/>
      <c r="D2" s="114"/>
      <c r="E2" s="114"/>
      <c r="F2" s="114"/>
      <c r="G2" s="115"/>
    </row>
    <row r="3" spans="1:10" ht="15.75" thickBot="1" x14ac:dyDescent="0.3">
      <c r="A3" s="1" t="s">
        <v>1</v>
      </c>
      <c r="B3" s="116" t="s">
        <v>124</v>
      </c>
      <c r="C3" s="117"/>
      <c r="D3" s="117"/>
      <c r="E3" s="117"/>
      <c r="F3" s="117"/>
      <c r="G3" s="118"/>
    </row>
    <row r="4" spans="1:10" ht="15.75" thickBot="1" x14ac:dyDescent="0.3">
      <c r="A4" s="1" t="s">
        <v>2</v>
      </c>
      <c r="B4" s="113"/>
      <c r="C4" s="114"/>
      <c r="D4" s="114"/>
      <c r="E4" s="114"/>
      <c r="F4" s="114"/>
      <c r="G4" s="115"/>
    </row>
    <row r="5" spans="1:10" ht="27" thickBot="1" x14ac:dyDescent="0.3">
      <c r="A5" s="65" t="s">
        <v>110</v>
      </c>
      <c r="B5" s="113" t="s">
        <v>125</v>
      </c>
      <c r="C5" s="114"/>
      <c r="D5" s="114"/>
      <c r="E5" s="114"/>
      <c r="F5" s="114"/>
      <c r="G5" s="115"/>
    </row>
    <row r="6" spans="1:10" ht="15.75" thickBot="1" x14ac:dyDescent="0.3"/>
    <row r="7" spans="1:10" ht="15" customHeight="1" x14ac:dyDescent="0.25">
      <c r="A7" s="75" t="s">
        <v>7</v>
      </c>
      <c r="B7" s="145" t="s">
        <v>8</v>
      </c>
      <c r="C7" s="145" t="s">
        <v>9</v>
      </c>
      <c r="D7" s="147" t="s">
        <v>10</v>
      </c>
      <c r="E7" s="147"/>
      <c r="F7" s="79" t="s">
        <v>13</v>
      </c>
      <c r="G7" s="79" t="s">
        <v>107</v>
      </c>
      <c r="H7" s="109" t="s">
        <v>118</v>
      </c>
      <c r="I7" s="109" t="s">
        <v>122</v>
      </c>
      <c r="J7" s="111" t="s">
        <v>123</v>
      </c>
    </row>
    <row r="8" spans="1:10" ht="44.45" customHeight="1" thickBot="1" x14ac:dyDescent="0.3">
      <c r="A8" s="76"/>
      <c r="B8" s="146"/>
      <c r="C8" s="146"/>
      <c r="D8" s="16" t="s">
        <v>11</v>
      </c>
      <c r="E8" s="16" t="s">
        <v>12</v>
      </c>
      <c r="F8" s="80"/>
      <c r="G8" s="80"/>
      <c r="H8" s="110"/>
      <c r="I8" s="110"/>
      <c r="J8" s="112"/>
    </row>
    <row r="9" spans="1:10" ht="15" customHeight="1" x14ac:dyDescent="0.25">
      <c r="A9" s="131" t="s">
        <v>120</v>
      </c>
      <c r="B9" s="106" t="s">
        <v>52</v>
      </c>
      <c r="C9" s="108" t="s">
        <v>48</v>
      </c>
      <c r="D9" s="108"/>
      <c r="E9" s="108"/>
      <c r="F9" s="23" t="s">
        <v>14</v>
      </c>
      <c r="G9" s="24">
        <f>H9+I9+J9</f>
        <v>0</v>
      </c>
      <c r="H9" s="25"/>
      <c r="I9" s="62"/>
      <c r="J9" s="26"/>
    </row>
    <row r="10" spans="1:10" x14ac:dyDescent="0.25">
      <c r="A10" s="132"/>
      <c r="B10" s="98"/>
      <c r="C10" s="99"/>
      <c r="D10" s="99"/>
      <c r="E10" s="99"/>
      <c r="F10" s="2" t="s">
        <v>15</v>
      </c>
      <c r="G10" s="6">
        <f>H10+I10+J10</f>
        <v>0</v>
      </c>
      <c r="H10" s="7"/>
      <c r="I10" s="61"/>
      <c r="J10" s="18"/>
    </row>
    <row r="11" spans="1:10" x14ac:dyDescent="0.25">
      <c r="A11" s="132"/>
      <c r="B11" s="98"/>
      <c r="C11" s="99"/>
      <c r="D11" s="99"/>
      <c r="E11" s="99"/>
      <c r="F11" s="3" t="s">
        <v>16</v>
      </c>
      <c r="G11" s="95">
        <f>H11+I11+J11</f>
        <v>0</v>
      </c>
      <c r="H11" s="100"/>
      <c r="I11" s="100"/>
      <c r="J11" s="93"/>
    </row>
    <row r="12" spans="1:10" x14ac:dyDescent="0.25">
      <c r="A12" s="132"/>
      <c r="B12" s="98"/>
      <c r="C12" s="99"/>
      <c r="D12" s="99"/>
      <c r="E12" s="99"/>
      <c r="F12" s="4" t="s">
        <v>17</v>
      </c>
      <c r="G12" s="96"/>
      <c r="H12" s="101"/>
      <c r="I12" s="101"/>
      <c r="J12" s="94"/>
    </row>
    <row r="13" spans="1:10" x14ac:dyDescent="0.25">
      <c r="A13" s="132"/>
      <c r="B13" s="98"/>
      <c r="C13" s="99"/>
      <c r="D13" s="99"/>
      <c r="E13" s="99"/>
      <c r="F13" s="3" t="s">
        <v>16</v>
      </c>
      <c r="G13" s="95">
        <f>H13+I13+J13</f>
        <v>0</v>
      </c>
      <c r="H13" s="100"/>
      <c r="I13" s="100"/>
      <c r="J13" s="93"/>
    </row>
    <row r="14" spans="1:10" ht="36" x14ac:dyDescent="0.25">
      <c r="A14" s="132"/>
      <c r="B14" s="98"/>
      <c r="C14" s="99"/>
      <c r="D14" s="99"/>
      <c r="E14" s="99"/>
      <c r="F14" s="4" t="s">
        <v>18</v>
      </c>
      <c r="G14" s="96"/>
      <c r="H14" s="101"/>
      <c r="I14" s="101"/>
      <c r="J14" s="94"/>
    </row>
    <row r="15" spans="1:10" x14ac:dyDescent="0.25">
      <c r="A15" s="132"/>
      <c r="B15" s="98"/>
      <c r="C15" s="99"/>
      <c r="D15" s="99"/>
      <c r="E15" s="99"/>
      <c r="F15" s="3" t="s">
        <v>16</v>
      </c>
      <c r="G15" s="95">
        <f>H15+I15+J15</f>
        <v>0</v>
      </c>
      <c r="H15" s="100"/>
      <c r="I15" s="100"/>
      <c r="J15" s="93"/>
    </row>
    <row r="16" spans="1:10" ht="24" x14ac:dyDescent="0.25">
      <c r="A16" s="132"/>
      <c r="B16" s="98"/>
      <c r="C16" s="99"/>
      <c r="D16" s="99"/>
      <c r="E16" s="99"/>
      <c r="F16" s="4" t="s">
        <v>19</v>
      </c>
      <c r="G16" s="96"/>
      <c r="H16" s="101"/>
      <c r="I16" s="101"/>
      <c r="J16" s="94"/>
    </row>
    <row r="17" spans="1:10" x14ac:dyDescent="0.25">
      <c r="A17" s="132"/>
      <c r="B17" s="98"/>
      <c r="C17" s="99"/>
      <c r="D17" s="99"/>
      <c r="E17" s="99"/>
      <c r="F17" s="2" t="s">
        <v>20</v>
      </c>
      <c r="G17" s="8">
        <f>G11+G13+G15</f>
        <v>0</v>
      </c>
      <c r="H17" s="9">
        <f>H11+H13+H15</f>
        <v>0</v>
      </c>
      <c r="I17" s="9">
        <f>I11+I13+I15</f>
        <v>0</v>
      </c>
      <c r="J17" s="19">
        <f>J11+J13+J15</f>
        <v>0</v>
      </c>
    </row>
    <row r="18" spans="1:10" x14ac:dyDescent="0.25">
      <c r="A18" s="132"/>
      <c r="B18" s="98"/>
      <c r="C18" s="99"/>
      <c r="D18" s="99"/>
      <c r="E18" s="99"/>
      <c r="F18" s="5" t="s">
        <v>21</v>
      </c>
      <c r="G18" s="8">
        <f>G9+G10+G17</f>
        <v>0</v>
      </c>
      <c r="H18" s="9">
        <f>H9+H10+H17</f>
        <v>0</v>
      </c>
      <c r="I18" s="9">
        <f>I9+I10+I17</f>
        <v>0</v>
      </c>
      <c r="J18" s="19">
        <f>J9+J10+J17</f>
        <v>0</v>
      </c>
    </row>
    <row r="19" spans="1:10" x14ac:dyDescent="0.25">
      <c r="A19" s="132"/>
      <c r="B19" s="98"/>
      <c r="C19" s="99"/>
      <c r="D19" s="99"/>
      <c r="E19" s="99"/>
      <c r="F19" s="5" t="s">
        <v>22</v>
      </c>
      <c r="G19" s="8">
        <f>SUM(H19:J19)</f>
        <v>0</v>
      </c>
      <c r="H19" s="9"/>
      <c r="I19" s="9"/>
      <c r="J19" s="19"/>
    </row>
    <row r="20" spans="1:10" x14ac:dyDescent="0.25">
      <c r="A20" s="132"/>
      <c r="B20" s="98"/>
      <c r="C20" s="99" t="s">
        <v>49</v>
      </c>
      <c r="D20" s="99"/>
      <c r="E20" s="99"/>
      <c r="F20" s="2" t="s">
        <v>14</v>
      </c>
      <c r="G20" s="6">
        <f>H20+I20+J20</f>
        <v>0</v>
      </c>
      <c r="H20" s="7"/>
      <c r="I20" s="61"/>
      <c r="J20" s="18"/>
    </row>
    <row r="21" spans="1:10" x14ac:dyDescent="0.25">
      <c r="A21" s="132"/>
      <c r="B21" s="98"/>
      <c r="C21" s="99"/>
      <c r="D21" s="99"/>
      <c r="E21" s="99"/>
      <c r="F21" s="2" t="s">
        <v>15</v>
      </c>
      <c r="G21" s="6">
        <f>H21+I21+J21</f>
        <v>0</v>
      </c>
      <c r="H21" s="7"/>
      <c r="I21" s="61"/>
      <c r="J21" s="18"/>
    </row>
    <row r="22" spans="1:10" x14ac:dyDescent="0.25">
      <c r="A22" s="132"/>
      <c r="B22" s="98"/>
      <c r="C22" s="99"/>
      <c r="D22" s="99"/>
      <c r="E22" s="99"/>
      <c r="F22" s="3" t="s">
        <v>16</v>
      </c>
      <c r="G22" s="95">
        <f>H22+I22+J22</f>
        <v>0</v>
      </c>
      <c r="H22" s="91"/>
      <c r="I22" s="91"/>
      <c r="J22" s="93"/>
    </row>
    <row r="23" spans="1:10" x14ac:dyDescent="0.25">
      <c r="A23" s="132"/>
      <c r="B23" s="98"/>
      <c r="C23" s="99"/>
      <c r="D23" s="99"/>
      <c r="E23" s="99"/>
      <c r="F23" s="4" t="s">
        <v>17</v>
      </c>
      <c r="G23" s="96"/>
      <c r="H23" s="92"/>
      <c r="I23" s="92"/>
      <c r="J23" s="94"/>
    </row>
    <row r="24" spans="1:10" x14ac:dyDescent="0.25">
      <c r="A24" s="132"/>
      <c r="B24" s="98"/>
      <c r="C24" s="99"/>
      <c r="D24" s="99"/>
      <c r="E24" s="99"/>
      <c r="F24" s="3" t="s">
        <v>16</v>
      </c>
      <c r="G24" s="95">
        <f>H24+I24+J24</f>
        <v>0</v>
      </c>
      <c r="H24" s="91"/>
      <c r="I24" s="91"/>
      <c r="J24" s="93"/>
    </row>
    <row r="25" spans="1:10" ht="36" x14ac:dyDescent="0.25">
      <c r="A25" s="132"/>
      <c r="B25" s="98"/>
      <c r="C25" s="99"/>
      <c r="D25" s="99"/>
      <c r="E25" s="99"/>
      <c r="F25" s="4" t="s">
        <v>18</v>
      </c>
      <c r="G25" s="96"/>
      <c r="H25" s="92"/>
      <c r="I25" s="92"/>
      <c r="J25" s="94"/>
    </row>
    <row r="26" spans="1:10" x14ac:dyDescent="0.25">
      <c r="A26" s="132"/>
      <c r="B26" s="98"/>
      <c r="C26" s="99"/>
      <c r="D26" s="99"/>
      <c r="E26" s="99"/>
      <c r="F26" s="3" t="s">
        <v>16</v>
      </c>
      <c r="G26" s="95">
        <f>H26+I26+J26</f>
        <v>0</v>
      </c>
      <c r="H26" s="91"/>
      <c r="I26" s="91"/>
      <c r="J26" s="93"/>
    </row>
    <row r="27" spans="1:10" ht="24" x14ac:dyDescent="0.25">
      <c r="A27" s="132"/>
      <c r="B27" s="98"/>
      <c r="C27" s="99"/>
      <c r="D27" s="99"/>
      <c r="E27" s="99"/>
      <c r="F27" s="4" t="s">
        <v>19</v>
      </c>
      <c r="G27" s="96"/>
      <c r="H27" s="92"/>
      <c r="I27" s="92"/>
      <c r="J27" s="94"/>
    </row>
    <row r="28" spans="1:10" x14ac:dyDescent="0.25">
      <c r="A28" s="132"/>
      <c r="B28" s="98"/>
      <c r="C28" s="99"/>
      <c r="D28" s="99"/>
      <c r="E28" s="99"/>
      <c r="F28" s="2" t="s">
        <v>20</v>
      </c>
      <c r="G28" s="8">
        <f>G22+G24+G26</f>
        <v>0</v>
      </c>
      <c r="H28" s="9">
        <f>H22+H24+H26</f>
        <v>0</v>
      </c>
      <c r="I28" s="9">
        <f>I22+I24+I26</f>
        <v>0</v>
      </c>
      <c r="J28" s="19">
        <f>J22+J24+J26</f>
        <v>0</v>
      </c>
    </row>
    <row r="29" spans="1:10" x14ac:dyDescent="0.25">
      <c r="A29" s="132"/>
      <c r="B29" s="98"/>
      <c r="C29" s="99"/>
      <c r="D29" s="99"/>
      <c r="E29" s="99"/>
      <c r="F29" s="5" t="s">
        <v>21</v>
      </c>
      <c r="G29" s="8">
        <f>G20+G21+G28</f>
        <v>0</v>
      </c>
      <c r="H29" s="9">
        <f>H20+H21+H28</f>
        <v>0</v>
      </c>
      <c r="I29" s="9">
        <f>I20+I21+I28</f>
        <v>0</v>
      </c>
      <c r="J29" s="19">
        <f>J20+J21+J28</f>
        <v>0</v>
      </c>
    </row>
    <row r="30" spans="1:10" x14ac:dyDescent="0.25">
      <c r="A30" s="132"/>
      <c r="B30" s="98"/>
      <c r="C30" s="99"/>
      <c r="D30" s="99"/>
      <c r="E30" s="99"/>
      <c r="F30" s="5" t="s">
        <v>22</v>
      </c>
      <c r="G30" s="8">
        <f>SUM(H30:J30)</f>
        <v>0</v>
      </c>
      <c r="H30" s="9"/>
      <c r="I30" s="9"/>
      <c r="J30" s="19"/>
    </row>
    <row r="31" spans="1:10" x14ac:dyDescent="0.25">
      <c r="A31" s="132"/>
      <c r="B31" s="98"/>
      <c r="C31" s="99" t="s">
        <v>50</v>
      </c>
      <c r="D31" s="99"/>
      <c r="E31" s="99"/>
      <c r="F31" s="2" t="s">
        <v>14</v>
      </c>
      <c r="G31" s="6">
        <f>H31+I31+J31</f>
        <v>0</v>
      </c>
      <c r="H31" s="7"/>
      <c r="I31" s="61"/>
      <c r="J31" s="18"/>
    </row>
    <row r="32" spans="1:10" x14ac:dyDescent="0.25">
      <c r="A32" s="132"/>
      <c r="B32" s="98"/>
      <c r="C32" s="99"/>
      <c r="D32" s="99"/>
      <c r="E32" s="99"/>
      <c r="F32" s="2" t="s">
        <v>15</v>
      </c>
      <c r="G32" s="6">
        <f>H32+I32+J32</f>
        <v>0</v>
      </c>
      <c r="H32" s="7"/>
      <c r="I32" s="61"/>
      <c r="J32" s="18"/>
    </row>
    <row r="33" spans="1:10" x14ac:dyDescent="0.25">
      <c r="A33" s="132"/>
      <c r="B33" s="98"/>
      <c r="C33" s="99"/>
      <c r="D33" s="99"/>
      <c r="E33" s="99"/>
      <c r="F33" s="3" t="s">
        <v>16</v>
      </c>
      <c r="G33" s="95">
        <f>H33+I33+J33</f>
        <v>0</v>
      </c>
      <c r="H33" s="100"/>
      <c r="I33" s="100"/>
      <c r="J33" s="93"/>
    </row>
    <row r="34" spans="1:10" x14ac:dyDescent="0.25">
      <c r="A34" s="132"/>
      <c r="B34" s="98"/>
      <c r="C34" s="99"/>
      <c r="D34" s="99"/>
      <c r="E34" s="99"/>
      <c r="F34" s="4" t="s">
        <v>17</v>
      </c>
      <c r="G34" s="96"/>
      <c r="H34" s="101"/>
      <c r="I34" s="101"/>
      <c r="J34" s="94"/>
    </row>
    <row r="35" spans="1:10" x14ac:dyDescent="0.25">
      <c r="A35" s="132"/>
      <c r="B35" s="98"/>
      <c r="C35" s="99"/>
      <c r="D35" s="99"/>
      <c r="E35" s="99"/>
      <c r="F35" s="3" t="s">
        <v>16</v>
      </c>
      <c r="G35" s="95">
        <f>H35+I35+J35</f>
        <v>0</v>
      </c>
      <c r="H35" s="100"/>
      <c r="I35" s="100"/>
      <c r="J35" s="93"/>
    </row>
    <row r="36" spans="1:10" ht="36" x14ac:dyDescent="0.25">
      <c r="A36" s="132"/>
      <c r="B36" s="98"/>
      <c r="C36" s="99"/>
      <c r="D36" s="99"/>
      <c r="E36" s="99"/>
      <c r="F36" s="4" t="s">
        <v>18</v>
      </c>
      <c r="G36" s="96"/>
      <c r="H36" s="101"/>
      <c r="I36" s="101"/>
      <c r="J36" s="94"/>
    </row>
    <row r="37" spans="1:10" x14ac:dyDescent="0.25">
      <c r="A37" s="132"/>
      <c r="B37" s="98"/>
      <c r="C37" s="99"/>
      <c r="D37" s="99"/>
      <c r="E37" s="99"/>
      <c r="F37" s="3" t="s">
        <v>16</v>
      </c>
      <c r="G37" s="95">
        <f>H37+I37+J37</f>
        <v>0</v>
      </c>
      <c r="H37" s="100"/>
      <c r="I37" s="100"/>
      <c r="J37" s="93"/>
    </row>
    <row r="38" spans="1:10" ht="24" x14ac:dyDescent="0.25">
      <c r="A38" s="132"/>
      <c r="B38" s="98"/>
      <c r="C38" s="99"/>
      <c r="D38" s="99"/>
      <c r="E38" s="99"/>
      <c r="F38" s="4" t="s">
        <v>19</v>
      </c>
      <c r="G38" s="96"/>
      <c r="H38" s="101"/>
      <c r="I38" s="101"/>
      <c r="J38" s="94"/>
    </row>
    <row r="39" spans="1:10" x14ac:dyDescent="0.25">
      <c r="A39" s="132"/>
      <c r="B39" s="98"/>
      <c r="C39" s="99"/>
      <c r="D39" s="99"/>
      <c r="E39" s="99"/>
      <c r="F39" s="2" t="s">
        <v>20</v>
      </c>
      <c r="G39" s="8">
        <f>G33+G35+G37</f>
        <v>0</v>
      </c>
      <c r="H39" s="9">
        <f>H33+H35+H37</f>
        <v>0</v>
      </c>
      <c r="I39" s="9">
        <f>I33+I35+I37</f>
        <v>0</v>
      </c>
      <c r="J39" s="19">
        <f>J33+J35+J37</f>
        <v>0</v>
      </c>
    </row>
    <row r="40" spans="1:10" x14ac:dyDescent="0.25">
      <c r="A40" s="132"/>
      <c r="B40" s="98"/>
      <c r="C40" s="99"/>
      <c r="D40" s="99"/>
      <c r="E40" s="99"/>
      <c r="F40" s="5" t="s">
        <v>21</v>
      </c>
      <c r="G40" s="8">
        <f>G31+G32+G39</f>
        <v>0</v>
      </c>
      <c r="H40" s="9">
        <f>H31+H32+H39</f>
        <v>0</v>
      </c>
      <c r="I40" s="9">
        <f>I31+I32+I39</f>
        <v>0</v>
      </c>
      <c r="J40" s="19">
        <f>J31+J32+J39</f>
        <v>0</v>
      </c>
    </row>
    <row r="41" spans="1:10" x14ac:dyDescent="0.25">
      <c r="A41" s="132"/>
      <c r="B41" s="98"/>
      <c r="C41" s="99"/>
      <c r="D41" s="99"/>
      <c r="E41" s="99"/>
      <c r="F41" s="5" t="s">
        <v>22</v>
      </c>
      <c r="G41" s="8">
        <f>SUM(H41:J41)</f>
        <v>0</v>
      </c>
      <c r="H41" s="9"/>
      <c r="I41" s="9"/>
      <c r="J41" s="19"/>
    </row>
    <row r="42" spans="1:10" x14ac:dyDescent="0.25">
      <c r="A42" s="132"/>
      <c r="B42" s="98"/>
      <c r="C42" s="99" t="s">
        <v>51</v>
      </c>
      <c r="D42" s="99"/>
      <c r="E42" s="99"/>
      <c r="F42" s="2" t="s">
        <v>14</v>
      </c>
      <c r="G42" s="6">
        <f>H42+I42+J42</f>
        <v>0</v>
      </c>
      <c r="H42" s="7"/>
      <c r="I42" s="61"/>
      <c r="J42" s="18"/>
    </row>
    <row r="43" spans="1:10" x14ac:dyDescent="0.25">
      <c r="A43" s="132"/>
      <c r="B43" s="98"/>
      <c r="C43" s="99"/>
      <c r="D43" s="99"/>
      <c r="E43" s="99"/>
      <c r="F43" s="2" t="s">
        <v>15</v>
      </c>
      <c r="G43" s="6">
        <f>H43+I43+J43</f>
        <v>0</v>
      </c>
      <c r="H43" s="7"/>
      <c r="I43" s="61"/>
      <c r="J43" s="18"/>
    </row>
    <row r="44" spans="1:10" x14ac:dyDescent="0.25">
      <c r="A44" s="132"/>
      <c r="B44" s="98"/>
      <c r="C44" s="99"/>
      <c r="D44" s="99"/>
      <c r="E44" s="99"/>
      <c r="F44" s="3" t="s">
        <v>16</v>
      </c>
      <c r="G44" s="95">
        <f>H44+I44+J44</f>
        <v>0</v>
      </c>
      <c r="H44" s="91"/>
      <c r="I44" s="91"/>
      <c r="J44" s="93"/>
    </row>
    <row r="45" spans="1:10" x14ac:dyDescent="0.25">
      <c r="A45" s="132"/>
      <c r="B45" s="98"/>
      <c r="C45" s="99"/>
      <c r="D45" s="99"/>
      <c r="E45" s="99"/>
      <c r="F45" s="4" t="s">
        <v>17</v>
      </c>
      <c r="G45" s="96"/>
      <c r="H45" s="92"/>
      <c r="I45" s="92"/>
      <c r="J45" s="94"/>
    </row>
    <row r="46" spans="1:10" x14ac:dyDescent="0.25">
      <c r="A46" s="132"/>
      <c r="B46" s="98"/>
      <c r="C46" s="99"/>
      <c r="D46" s="99"/>
      <c r="E46" s="99"/>
      <c r="F46" s="3" t="s">
        <v>16</v>
      </c>
      <c r="G46" s="95">
        <f>H46+I46+J46</f>
        <v>0</v>
      </c>
      <c r="H46" s="91"/>
      <c r="I46" s="91"/>
      <c r="J46" s="93"/>
    </row>
    <row r="47" spans="1:10" ht="36" x14ac:dyDescent="0.25">
      <c r="A47" s="132"/>
      <c r="B47" s="98"/>
      <c r="C47" s="99"/>
      <c r="D47" s="99"/>
      <c r="E47" s="99"/>
      <c r="F47" s="4" t="s">
        <v>18</v>
      </c>
      <c r="G47" s="96"/>
      <c r="H47" s="92"/>
      <c r="I47" s="92"/>
      <c r="J47" s="94"/>
    </row>
    <row r="48" spans="1:10" x14ac:dyDescent="0.25">
      <c r="A48" s="132"/>
      <c r="B48" s="98"/>
      <c r="C48" s="99"/>
      <c r="D48" s="99"/>
      <c r="E48" s="99"/>
      <c r="F48" s="3" t="s">
        <v>16</v>
      </c>
      <c r="G48" s="95">
        <f>H48+I48+J48</f>
        <v>0</v>
      </c>
      <c r="H48" s="91"/>
      <c r="I48" s="91"/>
      <c r="J48" s="93"/>
    </row>
    <row r="49" spans="1:11" ht="24" x14ac:dyDescent="0.25">
      <c r="A49" s="132"/>
      <c r="B49" s="98"/>
      <c r="C49" s="99"/>
      <c r="D49" s="99"/>
      <c r="E49" s="99"/>
      <c r="F49" s="4" t="s">
        <v>19</v>
      </c>
      <c r="G49" s="96"/>
      <c r="H49" s="92"/>
      <c r="I49" s="92"/>
      <c r="J49" s="94"/>
    </row>
    <row r="50" spans="1:11" x14ac:dyDescent="0.25">
      <c r="A50" s="132"/>
      <c r="B50" s="98"/>
      <c r="C50" s="99"/>
      <c r="D50" s="99"/>
      <c r="E50" s="99"/>
      <c r="F50" s="2" t="s">
        <v>20</v>
      </c>
      <c r="G50" s="8">
        <f>G44+G46+G48</f>
        <v>0</v>
      </c>
      <c r="H50" s="9">
        <f>H44+H46+H48</f>
        <v>0</v>
      </c>
      <c r="I50" s="9">
        <f>I44+I46+I48</f>
        <v>0</v>
      </c>
      <c r="J50" s="19">
        <f>J44+J46+J48</f>
        <v>0</v>
      </c>
    </row>
    <row r="51" spans="1:11" x14ac:dyDescent="0.25">
      <c r="A51" s="132"/>
      <c r="B51" s="98"/>
      <c r="C51" s="99"/>
      <c r="D51" s="99"/>
      <c r="E51" s="99"/>
      <c r="F51" s="5" t="s">
        <v>21</v>
      </c>
      <c r="G51" s="8">
        <f>G42+G43+G50</f>
        <v>0</v>
      </c>
      <c r="H51" s="9">
        <f>H42+H43+H50</f>
        <v>0</v>
      </c>
      <c r="I51" s="9">
        <f>I42+I43+I50</f>
        <v>0</v>
      </c>
      <c r="J51" s="19">
        <f>J42+J43+J50</f>
        <v>0</v>
      </c>
    </row>
    <row r="52" spans="1:11" x14ac:dyDescent="0.25">
      <c r="A52" s="132"/>
      <c r="B52" s="98"/>
      <c r="C52" s="99"/>
      <c r="D52" s="99"/>
      <c r="E52" s="99"/>
      <c r="F52" s="5" t="s">
        <v>22</v>
      </c>
      <c r="G52" s="8">
        <f>SUM(H52:J52)</f>
        <v>0</v>
      </c>
      <c r="H52" s="9"/>
      <c r="I52" s="9"/>
      <c r="J52" s="19"/>
    </row>
    <row r="53" spans="1:11" x14ac:dyDescent="0.25">
      <c r="A53" s="132"/>
      <c r="B53" s="134" t="s">
        <v>53</v>
      </c>
      <c r="C53" s="127"/>
      <c r="D53" s="127"/>
      <c r="E53" s="127"/>
      <c r="F53" s="128"/>
      <c r="G53" s="11">
        <f>G18+G19+G29+G30+G40+G41+G51+G52</f>
        <v>0</v>
      </c>
      <c r="H53" s="11">
        <f>H18+H19+H29+H30+H40+H41+H51+H52</f>
        <v>0</v>
      </c>
      <c r="I53" s="11">
        <f t="shared" ref="I53:J53" si="0">I18+I19+I29+I30+I40+I41+I51+I52</f>
        <v>0</v>
      </c>
      <c r="J53" s="33">
        <f t="shared" si="0"/>
        <v>0</v>
      </c>
    </row>
    <row r="54" spans="1:11" x14ac:dyDescent="0.25">
      <c r="A54" s="132"/>
      <c r="B54" s="97" t="s">
        <v>54</v>
      </c>
      <c r="C54" s="99" t="s">
        <v>54</v>
      </c>
      <c r="D54" s="99"/>
      <c r="E54" s="99"/>
      <c r="F54" s="2" t="s">
        <v>14</v>
      </c>
      <c r="G54" s="6">
        <f>H54+I54+J54</f>
        <v>0</v>
      </c>
      <c r="H54" s="7"/>
      <c r="I54" s="61"/>
      <c r="J54" s="18"/>
    </row>
    <row r="55" spans="1:11" x14ac:dyDescent="0.25">
      <c r="A55" s="132"/>
      <c r="B55" s="98"/>
      <c r="C55" s="99"/>
      <c r="D55" s="99"/>
      <c r="E55" s="99"/>
      <c r="F55" s="2" t="s">
        <v>15</v>
      </c>
      <c r="G55" s="6">
        <f>H55+I55+J55</f>
        <v>0</v>
      </c>
      <c r="H55" s="7"/>
      <c r="I55" s="61"/>
      <c r="J55" s="18"/>
    </row>
    <row r="56" spans="1:11" x14ac:dyDescent="0.25">
      <c r="A56" s="132"/>
      <c r="B56" s="98"/>
      <c r="C56" s="99"/>
      <c r="D56" s="99"/>
      <c r="E56" s="99"/>
      <c r="F56" s="3" t="s">
        <v>16</v>
      </c>
      <c r="G56" s="95">
        <f>H56+I56+J56</f>
        <v>0</v>
      </c>
      <c r="H56" s="91"/>
      <c r="I56" s="91"/>
      <c r="J56" s="93"/>
    </row>
    <row r="57" spans="1:11" x14ac:dyDescent="0.25">
      <c r="A57" s="132"/>
      <c r="B57" s="98"/>
      <c r="C57" s="99"/>
      <c r="D57" s="99"/>
      <c r="E57" s="99"/>
      <c r="F57" s="4" t="s">
        <v>17</v>
      </c>
      <c r="G57" s="96"/>
      <c r="H57" s="92"/>
      <c r="I57" s="92"/>
      <c r="J57" s="94"/>
    </row>
    <row r="58" spans="1:11" x14ac:dyDescent="0.25">
      <c r="A58" s="132"/>
      <c r="B58" s="98"/>
      <c r="C58" s="99"/>
      <c r="D58" s="99"/>
      <c r="E58" s="99"/>
      <c r="F58" s="3" t="s">
        <v>16</v>
      </c>
      <c r="G58" s="95">
        <f>H58+I58+J58</f>
        <v>0</v>
      </c>
      <c r="H58" s="91"/>
      <c r="I58" s="91"/>
      <c r="J58" s="93"/>
    </row>
    <row r="59" spans="1:11" ht="36" x14ac:dyDescent="0.25">
      <c r="A59" s="132"/>
      <c r="B59" s="98"/>
      <c r="C59" s="99"/>
      <c r="D59" s="99"/>
      <c r="E59" s="99"/>
      <c r="F59" s="4" t="s">
        <v>18</v>
      </c>
      <c r="G59" s="96"/>
      <c r="H59" s="92"/>
      <c r="I59" s="92"/>
      <c r="J59" s="94"/>
      <c r="K59" t="s">
        <v>106</v>
      </c>
    </row>
    <row r="60" spans="1:11" x14ac:dyDescent="0.25">
      <c r="A60" s="132"/>
      <c r="B60" s="98"/>
      <c r="C60" s="99"/>
      <c r="D60" s="99"/>
      <c r="E60" s="99"/>
      <c r="F60" s="3" t="s">
        <v>16</v>
      </c>
      <c r="G60" s="95">
        <f>H60+I60+J60</f>
        <v>0</v>
      </c>
      <c r="H60" s="91"/>
      <c r="I60" s="91"/>
      <c r="J60" s="93"/>
    </row>
    <row r="61" spans="1:11" ht="24" x14ac:dyDescent="0.25">
      <c r="A61" s="132"/>
      <c r="B61" s="98"/>
      <c r="C61" s="99"/>
      <c r="D61" s="99"/>
      <c r="E61" s="99"/>
      <c r="F61" s="4" t="s">
        <v>19</v>
      </c>
      <c r="G61" s="96"/>
      <c r="H61" s="92"/>
      <c r="I61" s="92"/>
      <c r="J61" s="94"/>
    </row>
    <row r="62" spans="1:11" x14ac:dyDescent="0.25">
      <c r="A62" s="132"/>
      <c r="B62" s="98"/>
      <c r="C62" s="99"/>
      <c r="D62" s="99"/>
      <c r="E62" s="99"/>
      <c r="F62" s="2" t="s">
        <v>20</v>
      </c>
      <c r="G62" s="8">
        <f>G56+G58+G60</f>
        <v>0</v>
      </c>
      <c r="H62" s="9">
        <f>H56+H58+H60</f>
        <v>0</v>
      </c>
      <c r="I62" s="9">
        <f>I56+I58+I60</f>
        <v>0</v>
      </c>
      <c r="J62" s="19">
        <f>J56+J58+J60</f>
        <v>0</v>
      </c>
    </row>
    <row r="63" spans="1:11" x14ac:dyDescent="0.25">
      <c r="A63" s="132"/>
      <c r="B63" s="98"/>
      <c r="C63" s="99"/>
      <c r="D63" s="99"/>
      <c r="E63" s="99"/>
      <c r="F63" s="5" t="s">
        <v>21</v>
      </c>
      <c r="G63" s="8">
        <f>G54+G55+G62</f>
        <v>0</v>
      </c>
      <c r="H63" s="9">
        <f>H54+H55+H62</f>
        <v>0</v>
      </c>
      <c r="I63" s="9">
        <f>I54+I55+I62</f>
        <v>0</v>
      </c>
      <c r="J63" s="19">
        <f>J54+J55+J62</f>
        <v>0</v>
      </c>
    </row>
    <row r="64" spans="1:11" x14ac:dyDescent="0.25">
      <c r="A64" s="132"/>
      <c r="B64" s="98"/>
      <c r="C64" s="99"/>
      <c r="D64" s="99"/>
      <c r="E64" s="99"/>
      <c r="F64" s="5" t="s">
        <v>22</v>
      </c>
      <c r="G64" s="8">
        <f>SUM(H64:J64)</f>
        <v>0</v>
      </c>
      <c r="H64" s="9"/>
      <c r="I64" s="9"/>
      <c r="J64" s="19"/>
    </row>
    <row r="65" spans="1:10" x14ac:dyDescent="0.25">
      <c r="A65" s="132"/>
      <c r="B65" s="135" t="s">
        <v>56</v>
      </c>
      <c r="C65" s="136"/>
      <c r="D65" s="136"/>
      <c r="E65" s="136"/>
      <c r="F65" s="137"/>
      <c r="G65" s="11">
        <f>G63+G64</f>
        <v>0</v>
      </c>
      <c r="H65" s="11">
        <f>H63+H64</f>
        <v>0</v>
      </c>
      <c r="I65" s="11">
        <f>I63+I64</f>
        <v>0</v>
      </c>
      <c r="J65" s="33">
        <f>J63+J64</f>
        <v>0</v>
      </c>
    </row>
    <row r="66" spans="1:10" x14ac:dyDescent="0.25">
      <c r="A66" s="132"/>
      <c r="B66" s="97" t="s">
        <v>64</v>
      </c>
      <c r="C66" s="99" t="s">
        <v>64</v>
      </c>
      <c r="D66" s="99"/>
      <c r="E66" s="99"/>
      <c r="F66" s="2" t="s">
        <v>14</v>
      </c>
      <c r="G66" s="6">
        <f>H66+I66+J66</f>
        <v>0</v>
      </c>
      <c r="H66" s="7"/>
      <c r="I66" s="61"/>
      <c r="J66" s="18"/>
    </row>
    <row r="67" spans="1:10" x14ac:dyDescent="0.25">
      <c r="A67" s="132"/>
      <c r="B67" s="98"/>
      <c r="C67" s="99"/>
      <c r="D67" s="99"/>
      <c r="E67" s="99"/>
      <c r="F67" s="2" t="s">
        <v>15</v>
      </c>
      <c r="G67" s="6">
        <f>H67+I67+J67</f>
        <v>0</v>
      </c>
      <c r="H67" s="7"/>
      <c r="I67" s="61"/>
      <c r="J67" s="18"/>
    </row>
    <row r="68" spans="1:10" x14ac:dyDescent="0.25">
      <c r="A68" s="132"/>
      <c r="B68" s="98"/>
      <c r="C68" s="99"/>
      <c r="D68" s="99"/>
      <c r="E68" s="99"/>
      <c r="F68" s="3" t="s">
        <v>16</v>
      </c>
      <c r="G68" s="95">
        <f>H68+I68+J68</f>
        <v>0</v>
      </c>
      <c r="H68" s="91"/>
      <c r="I68" s="91"/>
      <c r="J68" s="93"/>
    </row>
    <row r="69" spans="1:10" x14ac:dyDescent="0.25">
      <c r="A69" s="132"/>
      <c r="B69" s="98"/>
      <c r="C69" s="99"/>
      <c r="D69" s="99"/>
      <c r="E69" s="99"/>
      <c r="F69" s="4" t="s">
        <v>17</v>
      </c>
      <c r="G69" s="96"/>
      <c r="H69" s="92"/>
      <c r="I69" s="92"/>
      <c r="J69" s="94"/>
    </row>
    <row r="70" spans="1:10" x14ac:dyDescent="0.25">
      <c r="A70" s="132"/>
      <c r="B70" s="98"/>
      <c r="C70" s="99"/>
      <c r="D70" s="99"/>
      <c r="E70" s="99"/>
      <c r="F70" s="3" t="s">
        <v>16</v>
      </c>
      <c r="G70" s="95">
        <f>H70+I70+J70</f>
        <v>0</v>
      </c>
      <c r="H70" s="91"/>
      <c r="I70" s="91"/>
      <c r="J70" s="93"/>
    </row>
    <row r="71" spans="1:10" ht="36" x14ac:dyDescent="0.25">
      <c r="A71" s="132"/>
      <c r="B71" s="98"/>
      <c r="C71" s="99"/>
      <c r="D71" s="99"/>
      <c r="E71" s="99"/>
      <c r="F71" s="4" t="s">
        <v>18</v>
      </c>
      <c r="G71" s="96"/>
      <c r="H71" s="92"/>
      <c r="I71" s="92"/>
      <c r="J71" s="94"/>
    </row>
    <row r="72" spans="1:10" x14ac:dyDescent="0.25">
      <c r="A72" s="132"/>
      <c r="B72" s="98"/>
      <c r="C72" s="99"/>
      <c r="D72" s="99"/>
      <c r="E72" s="99"/>
      <c r="F72" s="3" t="s">
        <v>16</v>
      </c>
      <c r="G72" s="95">
        <f>H72+I72+J72</f>
        <v>0</v>
      </c>
      <c r="H72" s="91"/>
      <c r="I72" s="91"/>
      <c r="J72" s="93"/>
    </row>
    <row r="73" spans="1:10" ht="24" x14ac:dyDescent="0.25">
      <c r="A73" s="132"/>
      <c r="B73" s="98"/>
      <c r="C73" s="99"/>
      <c r="D73" s="99"/>
      <c r="E73" s="99"/>
      <c r="F73" s="4" t="s">
        <v>19</v>
      </c>
      <c r="G73" s="96"/>
      <c r="H73" s="92"/>
      <c r="I73" s="92"/>
      <c r="J73" s="94"/>
    </row>
    <row r="74" spans="1:10" x14ac:dyDescent="0.25">
      <c r="A74" s="132"/>
      <c r="B74" s="98"/>
      <c r="C74" s="99"/>
      <c r="D74" s="99"/>
      <c r="E74" s="99"/>
      <c r="F74" s="2" t="s">
        <v>20</v>
      </c>
      <c r="G74" s="8">
        <f>G68+G70+G72</f>
        <v>0</v>
      </c>
      <c r="H74" s="9">
        <f>H68+H70+H72</f>
        <v>0</v>
      </c>
      <c r="I74" s="9">
        <f>I68+I70+I72</f>
        <v>0</v>
      </c>
      <c r="J74" s="19">
        <f>J68+J70+J72</f>
        <v>0</v>
      </c>
    </row>
    <row r="75" spans="1:10" x14ac:dyDescent="0.25">
      <c r="A75" s="132"/>
      <c r="B75" s="98"/>
      <c r="C75" s="99"/>
      <c r="D75" s="99"/>
      <c r="E75" s="99"/>
      <c r="F75" s="5" t="s">
        <v>21</v>
      </c>
      <c r="G75" s="8">
        <f>G66+G67+G74</f>
        <v>0</v>
      </c>
      <c r="H75" s="9">
        <f>H66+H67+H74</f>
        <v>0</v>
      </c>
      <c r="I75" s="9">
        <f>I66+I67+I74</f>
        <v>0</v>
      </c>
      <c r="J75" s="19">
        <f>J66+J67+J74</f>
        <v>0</v>
      </c>
    </row>
    <row r="76" spans="1:10" x14ac:dyDescent="0.25">
      <c r="A76" s="132"/>
      <c r="B76" s="98"/>
      <c r="C76" s="99"/>
      <c r="D76" s="99"/>
      <c r="E76" s="99"/>
      <c r="F76" s="5" t="s">
        <v>22</v>
      </c>
      <c r="G76" s="8">
        <f>SUM(H76:J76)</f>
        <v>0</v>
      </c>
      <c r="H76" s="9"/>
      <c r="I76" s="9"/>
      <c r="J76" s="19"/>
    </row>
    <row r="77" spans="1:10" x14ac:dyDescent="0.25">
      <c r="A77" s="132"/>
      <c r="B77" s="134" t="s">
        <v>66</v>
      </c>
      <c r="C77" s="127"/>
      <c r="D77" s="127"/>
      <c r="E77" s="127"/>
      <c r="F77" s="128"/>
      <c r="G77" s="11">
        <f>G75+G76</f>
        <v>0</v>
      </c>
      <c r="H77" s="11">
        <f>H75+H76</f>
        <v>0</v>
      </c>
      <c r="I77" s="11">
        <f>I75+I76</f>
        <v>0</v>
      </c>
      <c r="J77" s="33">
        <f>J75+J76</f>
        <v>0</v>
      </c>
    </row>
    <row r="78" spans="1:10" x14ac:dyDescent="0.25">
      <c r="A78" s="132"/>
      <c r="B78" s="97" t="s">
        <v>77</v>
      </c>
      <c r="C78" s="99" t="s">
        <v>67</v>
      </c>
      <c r="D78" s="99"/>
      <c r="E78" s="99"/>
      <c r="F78" s="2" t="s">
        <v>14</v>
      </c>
      <c r="G78" s="6">
        <f>H78+I78+J78</f>
        <v>0</v>
      </c>
      <c r="H78" s="7"/>
      <c r="I78" s="61"/>
      <c r="J78" s="18"/>
    </row>
    <row r="79" spans="1:10" x14ac:dyDescent="0.25">
      <c r="A79" s="132"/>
      <c r="B79" s="98"/>
      <c r="C79" s="99"/>
      <c r="D79" s="99"/>
      <c r="E79" s="99"/>
      <c r="F79" s="2" t="s">
        <v>15</v>
      </c>
      <c r="G79" s="6">
        <f>H79+I79+J79</f>
        <v>0</v>
      </c>
      <c r="H79" s="7"/>
      <c r="I79" s="61"/>
      <c r="J79" s="18"/>
    </row>
    <row r="80" spans="1:10" x14ac:dyDescent="0.25">
      <c r="A80" s="132"/>
      <c r="B80" s="98"/>
      <c r="C80" s="99"/>
      <c r="D80" s="99"/>
      <c r="E80" s="99"/>
      <c r="F80" s="3" t="s">
        <v>16</v>
      </c>
      <c r="G80" s="95">
        <f>H80+I80+J80</f>
        <v>0</v>
      </c>
      <c r="H80" s="91"/>
      <c r="I80" s="91"/>
      <c r="J80" s="93"/>
    </row>
    <row r="81" spans="1:10" x14ac:dyDescent="0.25">
      <c r="A81" s="132"/>
      <c r="B81" s="98"/>
      <c r="C81" s="99"/>
      <c r="D81" s="99"/>
      <c r="E81" s="99"/>
      <c r="F81" s="4" t="s">
        <v>17</v>
      </c>
      <c r="G81" s="96"/>
      <c r="H81" s="92"/>
      <c r="I81" s="92"/>
      <c r="J81" s="94"/>
    </row>
    <row r="82" spans="1:10" x14ac:dyDescent="0.25">
      <c r="A82" s="132"/>
      <c r="B82" s="98"/>
      <c r="C82" s="99"/>
      <c r="D82" s="99"/>
      <c r="E82" s="99"/>
      <c r="F82" s="3" t="s">
        <v>16</v>
      </c>
      <c r="G82" s="95">
        <f>H82+I82+J82</f>
        <v>0</v>
      </c>
      <c r="H82" s="91"/>
      <c r="I82" s="91"/>
      <c r="J82" s="93"/>
    </row>
    <row r="83" spans="1:10" ht="36" x14ac:dyDescent="0.25">
      <c r="A83" s="132"/>
      <c r="B83" s="98"/>
      <c r="C83" s="99"/>
      <c r="D83" s="99"/>
      <c r="E83" s="99"/>
      <c r="F83" s="4" t="s">
        <v>18</v>
      </c>
      <c r="G83" s="96"/>
      <c r="H83" s="92"/>
      <c r="I83" s="92"/>
      <c r="J83" s="94"/>
    </row>
    <row r="84" spans="1:10" x14ac:dyDescent="0.25">
      <c r="A84" s="132"/>
      <c r="B84" s="98"/>
      <c r="C84" s="99"/>
      <c r="D84" s="99"/>
      <c r="E84" s="99"/>
      <c r="F84" s="3" t="s">
        <v>16</v>
      </c>
      <c r="G84" s="95">
        <f>H84+I84+J84</f>
        <v>0</v>
      </c>
      <c r="H84" s="91"/>
      <c r="I84" s="91"/>
      <c r="J84" s="93"/>
    </row>
    <row r="85" spans="1:10" ht="24" x14ac:dyDescent="0.25">
      <c r="A85" s="132"/>
      <c r="B85" s="98"/>
      <c r="C85" s="99"/>
      <c r="D85" s="99"/>
      <c r="E85" s="99"/>
      <c r="F85" s="4" t="s">
        <v>19</v>
      </c>
      <c r="G85" s="96"/>
      <c r="H85" s="92"/>
      <c r="I85" s="92"/>
      <c r="J85" s="94"/>
    </row>
    <row r="86" spans="1:10" x14ac:dyDescent="0.25">
      <c r="A86" s="132"/>
      <c r="B86" s="98"/>
      <c r="C86" s="99"/>
      <c r="D86" s="99"/>
      <c r="E86" s="99"/>
      <c r="F86" s="2" t="s">
        <v>20</v>
      </c>
      <c r="G86" s="8">
        <f>G80+G82+G84</f>
        <v>0</v>
      </c>
      <c r="H86" s="9">
        <f>H80+H82+H84</f>
        <v>0</v>
      </c>
      <c r="I86" s="9">
        <f>I80+I82+I84</f>
        <v>0</v>
      </c>
      <c r="J86" s="19">
        <f>J80+J82+J84</f>
        <v>0</v>
      </c>
    </row>
    <row r="87" spans="1:10" x14ac:dyDescent="0.25">
      <c r="A87" s="132"/>
      <c r="B87" s="98"/>
      <c r="C87" s="99"/>
      <c r="D87" s="99"/>
      <c r="E87" s="99"/>
      <c r="F87" s="5" t="s">
        <v>21</v>
      </c>
      <c r="G87" s="8">
        <f>G78+G79+G86</f>
        <v>0</v>
      </c>
      <c r="H87" s="9">
        <f>H78+H79+H86</f>
        <v>0</v>
      </c>
      <c r="I87" s="9">
        <f>I78+I79+I86</f>
        <v>0</v>
      </c>
      <c r="J87" s="19">
        <f>J78+J79+J86</f>
        <v>0</v>
      </c>
    </row>
    <row r="88" spans="1:10" x14ac:dyDescent="0.25">
      <c r="A88" s="132"/>
      <c r="B88" s="98"/>
      <c r="C88" s="99"/>
      <c r="D88" s="99"/>
      <c r="E88" s="99"/>
      <c r="F88" s="5" t="s">
        <v>22</v>
      </c>
      <c r="G88" s="8">
        <f>SUM(H88:J88)</f>
        <v>0</v>
      </c>
      <c r="H88" s="9"/>
      <c r="I88" s="9"/>
      <c r="J88" s="19"/>
    </row>
    <row r="89" spans="1:10" x14ac:dyDescent="0.25">
      <c r="A89" s="132"/>
      <c r="B89" s="98"/>
      <c r="C89" s="99" t="s">
        <v>68</v>
      </c>
      <c r="D89" s="99"/>
      <c r="E89" s="99"/>
      <c r="F89" s="2" t="s">
        <v>14</v>
      </c>
      <c r="G89" s="6">
        <f>H89+I89+J89</f>
        <v>0</v>
      </c>
      <c r="H89" s="7"/>
      <c r="I89" s="61"/>
      <c r="J89" s="18"/>
    </row>
    <row r="90" spans="1:10" x14ac:dyDescent="0.25">
      <c r="A90" s="132"/>
      <c r="B90" s="98"/>
      <c r="C90" s="99"/>
      <c r="D90" s="99"/>
      <c r="E90" s="99"/>
      <c r="F90" s="2" t="s">
        <v>15</v>
      </c>
      <c r="G90" s="6">
        <f>H90+I90+J90</f>
        <v>0</v>
      </c>
      <c r="H90" s="7"/>
      <c r="I90" s="61"/>
      <c r="J90" s="18"/>
    </row>
    <row r="91" spans="1:10" x14ac:dyDescent="0.25">
      <c r="A91" s="132"/>
      <c r="B91" s="98"/>
      <c r="C91" s="99"/>
      <c r="D91" s="99"/>
      <c r="E91" s="99"/>
      <c r="F91" s="3" t="s">
        <v>16</v>
      </c>
      <c r="G91" s="95">
        <f>H91+I91+J91</f>
        <v>0</v>
      </c>
      <c r="H91" s="100"/>
      <c r="I91" s="100"/>
      <c r="J91" s="93"/>
    </row>
    <row r="92" spans="1:10" x14ac:dyDescent="0.25">
      <c r="A92" s="132"/>
      <c r="B92" s="98"/>
      <c r="C92" s="99"/>
      <c r="D92" s="99"/>
      <c r="E92" s="99"/>
      <c r="F92" s="4" t="s">
        <v>17</v>
      </c>
      <c r="G92" s="96"/>
      <c r="H92" s="101"/>
      <c r="I92" s="101"/>
      <c r="J92" s="94"/>
    </row>
    <row r="93" spans="1:10" x14ac:dyDescent="0.25">
      <c r="A93" s="132"/>
      <c r="B93" s="98"/>
      <c r="C93" s="99"/>
      <c r="D93" s="99"/>
      <c r="E93" s="99"/>
      <c r="F93" s="3" t="s">
        <v>16</v>
      </c>
      <c r="G93" s="95">
        <f>H93+I93+J93</f>
        <v>0</v>
      </c>
      <c r="H93" s="100"/>
      <c r="I93" s="100"/>
      <c r="J93" s="93"/>
    </row>
    <row r="94" spans="1:10" ht="36" x14ac:dyDescent="0.25">
      <c r="A94" s="132"/>
      <c r="B94" s="98"/>
      <c r="C94" s="99"/>
      <c r="D94" s="99"/>
      <c r="E94" s="99"/>
      <c r="F94" s="4" t="s">
        <v>18</v>
      </c>
      <c r="G94" s="96"/>
      <c r="H94" s="101"/>
      <c r="I94" s="101"/>
      <c r="J94" s="94"/>
    </row>
    <row r="95" spans="1:10" x14ac:dyDescent="0.25">
      <c r="A95" s="132"/>
      <c r="B95" s="98"/>
      <c r="C95" s="99"/>
      <c r="D95" s="99"/>
      <c r="E95" s="99"/>
      <c r="F95" s="3" t="s">
        <v>16</v>
      </c>
      <c r="G95" s="95">
        <f>H95+I95+J95</f>
        <v>0</v>
      </c>
      <c r="H95" s="100"/>
      <c r="I95" s="100"/>
      <c r="J95" s="93"/>
    </row>
    <row r="96" spans="1:10" ht="24" x14ac:dyDescent="0.25">
      <c r="A96" s="132"/>
      <c r="B96" s="98"/>
      <c r="C96" s="99"/>
      <c r="D96" s="99"/>
      <c r="E96" s="99"/>
      <c r="F96" s="4" t="s">
        <v>19</v>
      </c>
      <c r="G96" s="96"/>
      <c r="H96" s="101"/>
      <c r="I96" s="101"/>
      <c r="J96" s="94"/>
    </row>
    <row r="97" spans="1:10" x14ac:dyDescent="0.25">
      <c r="A97" s="132"/>
      <c r="B97" s="98"/>
      <c r="C97" s="99"/>
      <c r="D97" s="99"/>
      <c r="E97" s="99"/>
      <c r="F97" s="2" t="s">
        <v>20</v>
      </c>
      <c r="G97" s="8">
        <f>G91+G93+G95</f>
        <v>0</v>
      </c>
      <c r="H97" s="9">
        <f>H91+H93+H95</f>
        <v>0</v>
      </c>
      <c r="I97" s="9">
        <f>I91+I93+I95</f>
        <v>0</v>
      </c>
      <c r="J97" s="19">
        <f>J91+J93+J95</f>
        <v>0</v>
      </c>
    </row>
    <row r="98" spans="1:10" x14ac:dyDescent="0.25">
      <c r="A98" s="132"/>
      <c r="B98" s="98"/>
      <c r="C98" s="99"/>
      <c r="D98" s="99"/>
      <c r="E98" s="99"/>
      <c r="F98" s="5" t="s">
        <v>21</v>
      </c>
      <c r="G98" s="8">
        <f>G89+G90+G97</f>
        <v>0</v>
      </c>
      <c r="H98" s="9">
        <f>H89+H90+H97</f>
        <v>0</v>
      </c>
      <c r="I98" s="9">
        <f>I89+I90+I97</f>
        <v>0</v>
      </c>
      <c r="J98" s="19">
        <f>J89+J90+J97</f>
        <v>0</v>
      </c>
    </row>
    <row r="99" spans="1:10" x14ac:dyDescent="0.25">
      <c r="A99" s="132"/>
      <c r="B99" s="98"/>
      <c r="C99" s="99"/>
      <c r="D99" s="99"/>
      <c r="E99" s="99"/>
      <c r="F99" s="5" t="s">
        <v>22</v>
      </c>
      <c r="G99" s="8">
        <f>SUM(H99:J99)</f>
        <v>0</v>
      </c>
      <c r="H99" s="9"/>
      <c r="I99" s="9"/>
      <c r="J99" s="19"/>
    </row>
    <row r="100" spans="1:10" x14ac:dyDescent="0.25">
      <c r="A100" s="132"/>
      <c r="B100" s="98"/>
      <c r="C100" s="99" t="s">
        <v>69</v>
      </c>
      <c r="D100" s="99"/>
      <c r="E100" s="99"/>
      <c r="F100" s="2" t="s">
        <v>14</v>
      </c>
      <c r="G100" s="6">
        <f>H100+I100+J100</f>
        <v>0</v>
      </c>
      <c r="H100" s="7"/>
      <c r="I100" s="61"/>
      <c r="J100" s="18"/>
    </row>
    <row r="101" spans="1:10" x14ac:dyDescent="0.25">
      <c r="A101" s="132"/>
      <c r="B101" s="98"/>
      <c r="C101" s="99"/>
      <c r="D101" s="99"/>
      <c r="E101" s="99"/>
      <c r="F101" s="2" t="s">
        <v>15</v>
      </c>
      <c r="G101" s="6">
        <f>H101+I101+J101</f>
        <v>0</v>
      </c>
      <c r="H101" s="7"/>
      <c r="I101" s="61"/>
      <c r="J101" s="18"/>
    </row>
    <row r="102" spans="1:10" x14ac:dyDescent="0.25">
      <c r="A102" s="132"/>
      <c r="B102" s="98"/>
      <c r="C102" s="99"/>
      <c r="D102" s="99"/>
      <c r="E102" s="99"/>
      <c r="F102" s="3" t="s">
        <v>16</v>
      </c>
      <c r="G102" s="95">
        <f>H102+I102+J102</f>
        <v>0</v>
      </c>
      <c r="H102" s="91"/>
      <c r="I102" s="91"/>
      <c r="J102" s="93"/>
    </row>
    <row r="103" spans="1:10" x14ac:dyDescent="0.25">
      <c r="A103" s="132"/>
      <c r="B103" s="98"/>
      <c r="C103" s="99"/>
      <c r="D103" s="99"/>
      <c r="E103" s="99"/>
      <c r="F103" s="4" t="s">
        <v>17</v>
      </c>
      <c r="G103" s="96"/>
      <c r="H103" s="92"/>
      <c r="I103" s="92"/>
      <c r="J103" s="94"/>
    </row>
    <row r="104" spans="1:10" x14ac:dyDescent="0.25">
      <c r="A104" s="132"/>
      <c r="B104" s="98"/>
      <c r="C104" s="99"/>
      <c r="D104" s="99"/>
      <c r="E104" s="99"/>
      <c r="F104" s="3" t="s">
        <v>16</v>
      </c>
      <c r="G104" s="95">
        <f>H104+I104+J104</f>
        <v>0</v>
      </c>
      <c r="H104" s="91"/>
      <c r="I104" s="91"/>
      <c r="J104" s="93"/>
    </row>
    <row r="105" spans="1:10" ht="36" x14ac:dyDescent="0.25">
      <c r="A105" s="132"/>
      <c r="B105" s="98"/>
      <c r="C105" s="99"/>
      <c r="D105" s="99"/>
      <c r="E105" s="99"/>
      <c r="F105" s="4" t="s">
        <v>18</v>
      </c>
      <c r="G105" s="96"/>
      <c r="H105" s="92"/>
      <c r="I105" s="92"/>
      <c r="J105" s="94"/>
    </row>
    <row r="106" spans="1:10" x14ac:dyDescent="0.25">
      <c r="A106" s="132"/>
      <c r="B106" s="98"/>
      <c r="C106" s="99"/>
      <c r="D106" s="99"/>
      <c r="E106" s="99"/>
      <c r="F106" s="3" t="s">
        <v>16</v>
      </c>
      <c r="G106" s="95">
        <f>H106+I106+J106</f>
        <v>0</v>
      </c>
      <c r="H106" s="91"/>
      <c r="I106" s="91"/>
      <c r="J106" s="93"/>
    </row>
    <row r="107" spans="1:10" ht="24" x14ac:dyDescent="0.25">
      <c r="A107" s="132"/>
      <c r="B107" s="98"/>
      <c r="C107" s="99"/>
      <c r="D107" s="99"/>
      <c r="E107" s="99"/>
      <c r="F107" s="4" t="s">
        <v>19</v>
      </c>
      <c r="G107" s="96"/>
      <c r="H107" s="92"/>
      <c r="I107" s="92"/>
      <c r="J107" s="94"/>
    </row>
    <row r="108" spans="1:10" x14ac:dyDescent="0.25">
      <c r="A108" s="132"/>
      <c r="B108" s="98"/>
      <c r="C108" s="99"/>
      <c r="D108" s="99"/>
      <c r="E108" s="99"/>
      <c r="F108" s="2" t="s">
        <v>20</v>
      </c>
      <c r="G108" s="8">
        <f>G102+G104+G106</f>
        <v>0</v>
      </c>
      <c r="H108" s="9">
        <f>H102+H104+H106</f>
        <v>0</v>
      </c>
      <c r="I108" s="9">
        <f>I102+I104+I106</f>
        <v>0</v>
      </c>
      <c r="J108" s="19">
        <f>J102+J104+J106</f>
        <v>0</v>
      </c>
    </row>
    <row r="109" spans="1:10" x14ac:dyDescent="0.25">
      <c r="A109" s="132"/>
      <c r="B109" s="98"/>
      <c r="C109" s="99"/>
      <c r="D109" s="99"/>
      <c r="E109" s="99"/>
      <c r="F109" s="5" t="s">
        <v>21</v>
      </c>
      <c r="G109" s="8">
        <f>G100+G101+G108</f>
        <v>0</v>
      </c>
      <c r="H109" s="9">
        <f>H100+H101+H108</f>
        <v>0</v>
      </c>
      <c r="I109" s="9">
        <f>I100+I101+I108</f>
        <v>0</v>
      </c>
      <c r="J109" s="19">
        <f>J100+J101+J108</f>
        <v>0</v>
      </c>
    </row>
    <row r="110" spans="1:10" x14ac:dyDescent="0.25">
      <c r="A110" s="132"/>
      <c r="B110" s="98"/>
      <c r="C110" s="99"/>
      <c r="D110" s="99"/>
      <c r="E110" s="99"/>
      <c r="F110" s="5" t="s">
        <v>22</v>
      </c>
      <c r="G110" s="8">
        <f>SUM(H110:J110)</f>
        <v>0</v>
      </c>
      <c r="H110" s="9"/>
      <c r="I110" s="9"/>
      <c r="J110" s="19"/>
    </row>
    <row r="111" spans="1:10" x14ac:dyDescent="0.25">
      <c r="A111" s="132"/>
      <c r="B111" s="98"/>
      <c r="C111" s="99" t="s">
        <v>70</v>
      </c>
      <c r="D111" s="99"/>
      <c r="E111" s="99"/>
      <c r="F111" s="2" t="s">
        <v>14</v>
      </c>
      <c r="G111" s="6">
        <f>H111+I111+J111</f>
        <v>0</v>
      </c>
      <c r="H111" s="7"/>
      <c r="I111" s="61"/>
      <c r="J111" s="18"/>
    </row>
    <row r="112" spans="1:10" x14ac:dyDescent="0.25">
      <c r="A112" s="132"/>
      <c r="B112" s="98"/>
      <c r="C112" s="99"/>
      <c r="D112" s="99"/>
      <c r="E112" s="99"/>
      <c r="F112" s="2" t="s">
        <v>15</v>
      </c>
      <c r="G112" s="6">
        <f>H112+I112+J112</f>
        <v>0</v>
      </c>
      <c r="H112" s="7"/>
      <c r="I112" s="61"/>
      <c r="J112" s="18"/>
    </row>
    <row r="113" spans="1:10" x14ac:dyDescent="0.25">
      <c r="A113" s="132"/>
      <c r="B113" s="98"/>
      <c r="C113" s="99"/>
      <c r="D113" s="99"/>
      <c r="E113" s="99"/>
      <c r="F113" s="3" t="s">
        <v>16</v>
      </c>
      <c r="G113" s="95">
        <f>H113+I113+J113</f>
        <v>0</v>
      </c>
      <c r="H113" s="100"/>
      <c r="I113" s="100"/>
      <c r="J113" s="93"/>
    </row>
    <row r="114" spans="1:10" x14ac:dyDescent="0.25">
      <c r="A114" s="132"/>
      <c r="B114" s="98"/>
      <c r="C114" s="99"/>
      <c r="D114" s="99"/>
      <c r="E114" s="99"/>
      <c r="F114" s="4" t="s">
        <v>17</v>
      </c>
      <c r="G114" s="96"/>
      <c r="H114" s="101"/>
      <c r="I114" s="101"/>
      <c r="J114" s="94"/>
    </row>
    <row r="115" spans="1:10" x14ac:dyDescent="0.25">
      <c r="A115" s="132"/>
      <c r="B115" s="98"/>
      <c r="C115" s="99"/>
      <c r="D115" s="99"/>
      <c r="E115" s="99"/>
      <c r="F115" s="3" t="s">
        <v>16</v>
      </c>
      <c r="G115" s="95">
        <f>H115+I115+J115</f>
        <v>0</v>
      </c>
      <c r="H115" s="100"/>
      <c r="I115" s="100"/>
      <c r="J115" s="93"/>
    </row>
    <row r="116" spans="1:10" ht="36" x14ac:dyDescent="0.25">
      <c r="A116" s="132"/>
      <c r="B116" s="98"/>
      <c r="C116" s="99"/>
      <c r="D116" s="99"/>
      <c r="E116" s="99"/>
      <c r="F116" s="4" t="s">
        <v>18</v>
      </c>
      <c r="G116" s="96"/>
      <c r="H116" s="101"/>
      <c r="I116" s="101"/>
      <c r="J116" s="94"/>
    </row>
    <row r="117" spans="1:10" x14ac:dyDescent="0.25">
      <c r="A117" s="132"/>
      <c r="B117" s="98"/>
      <c r="C117" s="99"/>
      <c r="D117" s="99"/>
      <c r="E117" s="99"/>
      <c r="F117" s="3" t="s">
        <v>16</v>
      </c>
      <c r="G117" s="95">
        <f>H117+I117+J117</f>
        <v>0</v>
      </c>
      <c r="H117" s="100"/>
      <c r="I117" s="100"/>
      <c r="J117" s="93"/>
    </row>
    <row r="118" spans="1:10" ht="24" x14ac:dyDescent="0.25">
      <c r="A118" s="132"/>
      <c r="B118" s="98"/>
      <c r="C118" s="99"/>
      <c r="D118" s="99"/>
      <c r="E118" s="99"/>
      <c r="F118" s="4" t="s">
        <v>19</v>
      </c>
      <c r="G118" s="96"/>
      <c r="H118" s="101"/>
      <c r="I118" s="101"/>
      <c r="J118" s="94"/>
    </row>
    <row r="119" spans="1:10" x14ac:dyDescent="0.25">
      <c r="A119" s="132"/>
      <c r="B119" s="98"/>
      <c r="C119" s="99"/>
      <c r="D119" s="99"/>
      <c r="E119" s="99"/>
      <c r="F119" s="2" t="s">
        <v>20</v>
      </c>
      <c r="G119" s="8">
        <f>G113+G115+G117</f>
        <v>0</v>
      </c>
      <c r="H119" s="9">
        <f>H113+H115+H117</f>
        <v>0</v>
      </c>
      <c r="I119" s="9">
        <f>I113+I115+I117</f>
        <v>0</v>
      </c>
      <c r="J119" s="19">
        <f>J113+J115+J117</f>
        <v>0</v>
      </c>
    </row>
    <row r="120" spans="1:10" x14ac:dyDescent="0.25">
      <c r="A120" s="132"/>
      <c r="B120" s="98"/>
      <c r="C120" s="99"/>
      <c r="D120" s="99"/>
      <c r="E120" s="99"/>
      <c r="F120" s="5" t="s">
        <v>21</v>
      </c>
      <c r="G120" s="8">
        <f>G111+G112+G119</f>
        <v>0</v>
      </c>
      <c r="H120" s="9">
        <f>H111+H112+H119</f>
        <v>0</v>
      </c>
      <c r="I120" s="9">
        <f>I111+I112+I119</f>
        <v>0</v>
      </c>
      <c r="J120" s="19">
        <f>J111+J112+J119</f>
        <v>0</v>
      </c>
    </row>
    <row r="121" spans="1:10" x14ac:dyDescent="0.25">
      <c r="A121" s="132"/>
      <c r="B121" s="98"/>
      <c r="C121" s="99"/>
      <c r="D121" s="99"/>
      <c r="E121" s="99"/>
      <c r="F121" s="5" t="s">
        <v>22</v>
      </c>
      <c r="G121" s="8">
        <f>SUM(H121:J121)</f>
        <v>0</v>
      </c>
      <c r="H121" s="9"/>
      <c r="I121" s="9"/>
      <c r="J121" s="19"/>
    </row>
    <row r="122" spans="1:10" x14ac:dyDescent="0.25">
      <c r="A122" s="132"/>
      <c r="B122" s="98"/>
      <c r="C122" s="99" t="s">
        <v>71</v>
      </c>
      <c r="D122" s="99"/>
      <c r="E122" s="99"/>
      <c r="F122" s="2" t="s">
        <v>14</v>
      </c>
      <c r="G122" s="6">
        <f>H122+I122+J122</f>
        <v>0</v>
      </c>
      <c r="H122" s="7"/>
      <c r="I122" s="61"/>
      <c r="J122" s="18"/>
    </row>
    <row r="123" spans="1:10" x14ac:dyDescent="0.25">
      <c r="A123" s="132"/>
      <c r="B123" s="98"/>
      <c r="C123" s="99"/>
      <c r="D123" s="99"/>
      <c r="E123" s="99"/>
      <c r="F123" s="2" t="s">
        <v>15</v>
      </c>
      <c r="G123" s="6">
        <f>H123+I123+J123</f>
        <v>0</v>
      </c>
      <c r="H123" s="7"/>
      <c r="I123" s="61"/>
      <c r="J123" s="18"/>
    </row>
    <row r="124" spans="1:10" x14ac:dyDescent="0.25">
      <c r="A124" s="132"/>
      <c r="B124" s="98"/>
      <c r="C124" s="99"/>
      <c r="D124" s="99"/>
      <c r="E124" s="99"/>
      <c r="F124" s="3" t="s">
        <v>16</v>
      </c>
      <c r="G124" s="95">
        <f>H124+I124+J124</f>
        <v>0</v>
      </c>
      <c r="H124" s="91"/>
      <c r="I124" s="91"/>
      <c r="J124" s="93"/>
    </row>
    <row r="125" spans="1:10" x14ac:dyDescent="0.25">
      <c r="A125" s="132"/>
      <c r="B125" s="98"/>
      <c r="C125" s="99"/>
      <c r="D125" s="99"/>
      <c r="E125" s="99"/>
      <c r="F125" s="4" t="s">
        <v>17</v>
      </c>
      <c r="G125" s="96"/>
      <c r="H125" s="92"/>
      <c r="I125" s="92"/>
      <c r="J125" s="94"/>
    </row>
    <row r="126" spans="1:10" x14ac:dyDescent="0.25">
      <c r="A126" s="132"/>
      <c r="B126" s="98"/>
      <c r="C126" s="99"/>
      <c r="D126" s="99"/>
      <c r="E126" s="99"/>
      <c r="F126" s="3" t="s">
        <v>16</v>
      </c>
      <c r="G126" s="95">
        <f>H126+I126+J126</f>
        <v>0</v>
      </c>
      <c r="H126" s="91"/>
      <c r="I126" s="91"/>
      <c r="J126" s="93"/>
    </row>
    <row r="127" spans="1:10" ht="36" x14ac:dyDescent="0.25">
      <c r="A127" s="132"/>
      <c r="B127" s="98"/>
      <c r="C127" s="99"/>
      <c r="D127" s="99"/>
      <c r="E127" s="99"/>
      <c r="F127" s="4" t="s">
        <v>18</v>
      </c>
      <c r="G127" s="96"/>
      <c r="H127" s="92"/>
      <c r="I127" s="92"/>
      <c r="J127" s="94"/>
    </row>
    <row r="128" spans="1:10" x14ac:dyDescent="0.25">
      <c r="A128" s="132"/>
      <c r="B128" s="98"/>
      <c r="C128" s="99"/>
      <c r="D128" s="99"/>
      <c r="E128" s="99"/>
      <c r="F128" s="3" t="s">
        <v>16</v>
      </c>
      <c r="G128" s="95">
        <f>H128+I128+J128</f>
        <v>0</v>
      </c>
      <c r="H128" s="91"/>
      <c r="I128" s="91"/>
      <c r="J128" s="93"/>
    </row>
    <row r="129" spans="1:10" ht="24" x14ac:dyDescent="0.25">
      <c r="A129" s="132"/>
      <c r="B129" s="98"/>
      <c r="C129" s="99"/>
      <c r="D129" s="99"/>
      <c r="E129" s="99"/>
      <c r="F129" s="4" t="s">
        <v>19</v>
      </c>
      <c r="G129" s="96"/>
      <c r="H129" s="92"/>
      <c r="I129" s="92"/>
      <c r="J129" s="94"/>
    </row>
    <row r="130" spans="1:10" x14ac:dyDescent="0.25">
      <c r="A130" s="132"/>
      <c r="B130" s="98"/>
      <c r="C130" s="99"/>
      <c r="D130" s="99"/>
      <c r="E130" s="99"/>
      <c r="F130" s="2" t="s">
        <v>20</v>
      </c>
      <c r="G130" s="8">
        <f>G124+G126+G128</f>
        <v>0</v>
      </c>
      <c r="H130" s="9">
        <f>H124+H126+H128</f>
        <v>0</v>
      </c>
      <c r="I130" s="9">
        <f>I124+I126+I128</f>
        <v>0</v>
      </c>
      <c r="J130" s="19">
        <f>J124+J126+J128</f>
        <v>0</v>
      </c>
    </row>
    <row r="131" spans="1:10" x14ac:dyDescent="0.25">
      <c r="A131" s="132"/>
      <c r="B131" s="98"/>
      <c r="C131" s="99"/>
      <c r="D131" s="99"/>
      <c r="E131" s="99"/>
      <c r="F131" s="5" t="s">
        <v>21</v>
      </c>
      <c r="G131" s="8">
        <f>G122+G123+G130</f>
        <v>0</v>
      </c>
      <c r="H131" s="9">
        <f>H122+H123+H130</f>
        <v>0</v>
      </c>
      <c r="I131" s="9">
        <f>I122+I123+I130</f>
        <v>0</v>
      </c>
      <c r="J131" s="19">
        <f>J122+J123+J130</f>
        <v>0</v>
      </c>
    </row>
    <row r="132" spans="1:10" x14ac:dyDescent="0.25">
      <c r="A132" s="132"/>
      <c r="B132" s="98"/>
      <c r="C132" s="99"/>
      <c r="D132" s="99"/>
      <c r="E132" s="99"/>
      <c r="F132" s="5" t="s">
        <v>22</v>
      </c>
      <c r="G132" s="8">
        <f>SUM(H132:J132)</f>
        <v>0</v>
      </c>
      <c r="H132" s="9"/>
      <c r="I132" s="9"/>
      <c r="J132" s="19"/>
    </row>
    <row r="133" spans="1:10" x14ac:dyDescent="0.25">
      <c r="A133" s="132"/>
      <c r="B133" s="98"/>
      <c r="C133" s="99" t="s">
        <v>72</v>
      </c>
      <c r="D133" s="99"/>
      <c r="E133" s="99"/>
      <c r="F133" s="2" t="s">
        <v>14</v>
      </c>
      <c r="G133" s="6">
        <f>H133+I133+J133</f>
        <v>0</v>
      </c>
      <c r="H133" s="7"/>
      <c r="I133" s="61"/>
      <c r="J133" s="18"/>
    </row>
    <row r="134" spans="1:10" x14ac:dyDescent="0.25">
      <c r="A134" s="132"/>
      <c r="B134" s="98"/>
      <c r="C134" s="99"/>
      <c r="D134" s="99"/>
      <c r="E134" s="99"/>
      <c r="F134" s="2" t="s">
        <v>15</v>
      </c>
      <c r="G134" s="6">
        <f>H134+I134+J134</f>
        <v>0</v>
      </c>
      <c r="H134" s="7"/>
      <c r="I134" s="61"/>
      <c r="J134" s="18"/>
    </row>
    <row r="135" spans="1:10" x14ac:dyDescent="0.25">
      <c r="A135" s="132"/>
      <c r="B135" s="98"/>
      <c r="C135" s="99"/>
      <c r="D135" s="99"/>
      <c r="E135" s="99"/>
      <c r="F135" s="3" t="s">
        <v>16</v>
      </c>
      <c r="G135" s="95">
        <f>H135+I135+J135</f>
        <v>0</v>
      </c>
      <c r="H135" s="100"/>
      <c r="I135" s="100"/>
      <c r="J135" s="93"/>
    </row>
    <row r="136" spans="1:10" x14ac:dyDescent="0.25">
      <c r="A136" s="132"/>
      <c r="B136" s="98"/>
      <c r="C136" s="99"/>
      <c r="D136" s="99"/>
      <c r="E136" s="99"/>
      <c r="F136" s="4" t="s">
        <v>17</v>
      </c>
      <c r="G136" s="96"/>
      <c r="H136" s="101"/>
      <c r="I136" s="101"/>
      <c r="J136" s="94"/>
    </row>
    <row r="137" spans="1:10" x14ac:dyDescent="0.25">
      <c r="A137" s="132"/>
      <c r="B137" s="98"/>
      <c r="C137" s="99"/>
      <c r="D137" s="99"/>
      <c r="E137" s="99"/>
      <c r="F137" s="3" t="s">
        <v>16</v>
      </c>
      <c r="G137" s="95">
        <f>H137+I137+J137</f>
        <v>0</v>
      </c>
      <c r="H137" s="100"/>
      <c r="I137" s="100"/>
      <c r="J137" s="93"/>
    </row>
    <row r="138" spans="1:10" ht="36" x14ac:dyDescent="0.25">
      <c r="A138" s="132"/>
      <c r="B138" s="98"/>
      <c r="C138" s="99"/>
      <c r="D138" s="99"/>
      <c r="E138" s="99"/>
      <c r="F138" s="4" t="s">
        <v>18</v>
      </c>
      <c r="G138" s="96"/>
      <c r="H138" s="101"/>
      <c r="I138" s="101"/>
      <c r="J138" s="94"/>
    </row>
    <row r="139" spans="1:10" x14ac:dyDescent="0.25">
      <c r="A139" s="132"/>
      <c r="B139" s="98"/>
      <c r="C139" s="99"/>
      <c r="D139" s="99"/>
      <c r="E139" s="99"/>
      <c r="F139" s="3" t="s">
        <v>16</v>
      </c>
      <c r="G139" s="95">
        <f>H139+I139+J139</f>
        <v>0</v>
      </c>
      <c r="H139" s="100"/>
      <c r="I139" s="100"/>
      <c r="J139" s="93"/>
    </row>
    <row r="140" spans="1:10" ht="24" x14ac:dyDescent="0.25">
      <c r="A140" s="132"/>
      <c r="B140" s="98"/>
      <c r="C140" s="99"/>
      <c r="D140" s="99"/>
      <c r="E140" s="99"/>
      <c r="F140" s="4" t="s">
        <v>19</v>
      </c>
      <c r="G140" s="96"/>
      <c r="H140" s="101"/>
      <c r="I140" s="101"/>
      <c r="J140" s="94"/>
    </row>
    <row r="141" spans="1:10" x14ac:dyDescent="0.25">
      <c r="A141" s="132"/>
      <c r="B141" s="98"/>
      <c r="C141" s="99"/>
      <c r="D141" s="99"/>
      <c r="E141" s="99"/>
      <c r="F141" s="2" t="s">
        <v>20</v>
      </c>
      <c r="G141" s="8">
        <f>G135+G137+G139</f>
        <v>0</v>
      </c>
      <c r="H141" s="9">
        <f>H135+H137+H139</f>
        <v>0</v>
      </c>
      <c r="I141" s="9">
        <f>I135+I137+I139</f>
        <v>0</v>
      </c>
      <c r="J141" s="19">
        <f>J135+J137+J139</f>
        <v>0</v>
      </c>
    </row>
    <row r="142" spans="1:10" x14ac:dyDescent="0.25">
      <c r="A142" s="132"/>
      <c r="B142" s="98"/>
      <c r="C142" s="99"/>
      <c r="D142" s="99"/>
      <c r="E142" s="99"/>
      <c r="F142" s="5" t="s">
        <v>21</v>
      </c>
      <c r="G142" s="8">
        <f>G133+G134+G141</f>
        <v>0</v>
      </c>
      <c r="H142" s="9">
        <f>H133+H134+H141</f>
        <v>0</v>
      </c>
      <c r="I142" s="9">
        <f>I133+I134+I141</f>
        <v>0</v>
      </c>
      <c r="J142" s="19">
        <f>J133+J134+J141</f>
        <v>0</v>
      </c>
    </row>
    <row r="143" spans="1:10" x14ac:dyDescent="0.25">
      <c r="A143" s="132"/>
      <c r="B143" s="98"/>
      <c r="C143" s="99"/>
      <c r="D143" s="99"/>
      <c r="E143" s="99"/>
      <c r="F143" s="5" t="s">
        <v>22</v>
      </c>
      <c r="G143" s="8">
        <f>SUM(H143:J143)</f>
        <v>0</v>
      </c>
      <c r="H143" s="9"/>
      <c r="I143" s="9"/>
      <c r="J143" s="19"/>
    </row>
    <row r="144" spans="1:10" x14ac:dyDescent="0.25">
      <c r="A144" s="132"/>
      <c r="B144" s="98"/>
      <c r="C144" s="99" t="s">
        <v>73</v>
      </c>
      <c r="D144" s="99"/>
      <c r="E144" s="99"/>
      <c r="F144" s="2" t="s">
        <v>14</v>
      </c>
      <c r="G144" s="6">
        <f>H144+I144+J144</f>
        <v>0</v>
      </c>
      <c r="H144" s="7"/>
      <c r="I144" s="61"/>
      <c r="J144" s="18"/>
    </row>
    <row r="145" spans="1:10" x14ac:dyDescent="0.25">
      <c r="A145" s="132"/>
      <c r="B145" s="98"/>
      <c r="C145" s="99"/>
      <c r="D145" s="99"/>
      <c r="E145" s="99"/>
      <c r="F145" s="2" t="s">
        <v>15</v>
      </c>
      <c r="G145" s="6">
        <f>H145+I145+J145</f>
        <v>0</v>
      </c>
      <c r="H145" s="7"/>
      <c r="I145" s="61"/>
      <c r="J145" s="18"/>
    </row>
    <row r="146" spans="1:10" x14ac:dyDescent="0.25">
      <c r="A146" s="132"/>
      <c r="B146" s="98"/>
      <c r="C146" s="99"/>
      <c r="D146" s="99"/>
      <c r="E146" s="99"/>
      <c r="F146" s="3" t="s">
        <v>16</v>
      </c>
      <c r="G146" s="95">
        <f>H146+I146+J146</f>
        <v>0</v>
      </c>
      <c r="H146" s="91"/>
      <c r="I146" s="91"/>
      <c r="J146" s="93"/>
    </row>
    <row r="147" spans="1:10" x14ac:dyDescent="0.25">
      <c r="A147" s="132"/>
      <c r="B147" s="98"/>
      <c r="C147" s="99"/>
      <c r="D147" s="99"/>
      <c r="E147" s="99"/>
      <c r="F147" s="4" t="s">
        <v>17</v>
      </c>
      <c r="G147" s="96"/>
      <c r="H147" s="92"/>
      <c r="I147" s="92"/>
      <c r="J147" s="94"/>
    </row>
    <row r="148" spans="1:10" x14ac:dyDescent="0.25">
      <c r="A148" s="132"/>
      <c r="B148" s="98"/>
      <c r="C148" s="99"/>
      <c r="D148" s="99"/>
      <c r="E148" s="99"/>
      <c r="F148" s="3" t="s">
        <v>16</v>
      </c>
      <c r="G148" s="95">
        <f>H148+I148+J148</f>
        <v>0</v>
      </c>
      <c r="H148" s="91"/>
      <c r="I148" s="91"/>
      <c r="J148" s="93"/>
    </row>
    <row r="149" spans="1:10" ht="36" x14ac:dyDescent="0.25">
      <c r="A149" s="132"/>
      <c r="B149" s="98"/>
      <c r="C149" s="99"/>
      <c r="D149" s="99"/>
      <c r="E149" s="99"/>
      <c r="F149" s="4" t="s">
        <v>18</v>
      </c>
      <c r="G149" s="96"/>
      <c r="H149" s="92"/>
      <c r="I149" s="92"/>
      <c r="J149" s="94"/>
    </row>
    <row r="150" spans="1:10" x14ac:dyDescent="0.25">
      <c r="A150" s="132"/>
      <c r="B150" s="98"/>
      <c r="C150" s="99"/>
      <c r="D150" s="99"/>
      <c r="E150" s="99"/>
      <c r="F150" s="3" t="s">
        <v>16</v>
      </c>
      <c r="G150" s="95">
        <f>H150+I150+J150</f>
        <v>0</v>
      </c>
      <c r="H150" s="91"/>
      <c r="I150" s="91"/>
      <c r="J150" s="93"/>
    </row>
    <row r="151" spans="1:10" ht="24" x14ac:dyDescent="0.25">
      <c r="A151" s="132"/>
      <c r="B151" s="98"/>
      <c r="C151" s="99"/>
      <c r="D151" s="99"/>
      <c r="E151" s="99"/>
      <c r="F151" s="4" t="s">
        <v>19</v>
      </c>
      <c r="G151" s="96"/>
      <c r="H151" s="92"/>
      <c r="I151" s="92"/>
      <c r="J151" s="94"/>
    </row>
    <row r="152" spans="1:10" x14ac:dyDescent="0.25">
      <c r="A152" s="132"/>
      <c r="B152" s="98"/>
      <c r="C152" s="99"/>
      <c r="D152" s="99"/>
      <c r="E152" s="99"/>
      <c r="F152" s="2" t="s">
        <v>20</v>
      </c>
      <c r="G152" s="8">
        <f>G146+G148+G150</f>
        <v>0</v>
      </c>
      <c r="H152" s="9">
        <f>H146+H148+H150</f>
        <v>0</v>
      </c>
      <c r="I152" s="9">
        <f>I146+I148+I150</f>
        <v>0</v>
      </c>
      <c r="J152" s="19">
        <f>J146+J148+J150</f>
        <v>0</v>
      </c>
    </row>
    <row r="153" spans="1:10" x14ac:dyDescent="0.25">
      <c r="A153" s="132"/>
      <c r="B153" s="98"/>
      <c r="C153" s="99"/>
      <c r="D153" s="99"/>
      <c r="E153" s="99"/>
      <c r="F153" s="5" t="s">
        <v>21</v>
      </c>
      <c r="G153" s="8">
        <f>G144+G145+G152</f>
        <v>0</v>
      </c>
      <c r="H153" s="9">
        <f>H144+H145+H152</f>
        <v>0</v>
      </c>
      <c r="I153" s="9">
        <f>I144+I145+I152</f>
        <v>0</v>
      </c>
      <c r="J153" s="19">
        <f>J144+J145+J152</f>
        <v>0</v>
      </c>
    </row>
    <row r="154" spans="1:10" x14ac:dyDescent="0.25">
      <c r="A154" s="132"/>
      <c r="B154" s="98"/>
      <c r="C154" s="99"/>
      <c r="D154" s="99"/>
      <c r="E154" s="99"/>
      <c r="F154" s="5" t="s">
        <v>22</v>
      </c>
      <c r="G154" s="8">
        <f>SUM(H154:J154)</f>
        <v>0</v>
      </c>
      <c r="H154" s="9"/>
      <c r="I154" s="9"/>
      <c r="J154" s="19"/>
    </row>
    <row r="155" spans="1:10" x14ac:dyDescent="0.25">
      <c r="A155" s="132"/>
      <c r="B155" s="98"/>
      <c r="C155" s="99" t="s">
        <v>74</v>
      </c>
      <c r="D155" s="99"/>
      <c r="E155" s="99"/>
      <c r="F155" s="2" t="s">
        <v>14</v>
      </c>
      <c r="G155" s="6">
        <f>H155+I155+J155</f>
        <v>0</v>
      </c>
      <c r="H155" s="7"/>
      <c r="I155" s="61"/>
      <c r="J155" s="18"/>
    </row>
    <row r="156" spans="1:10" x14ac:dyDescent="0.25">
      <c r="A156" s="132"/>
      <c r="B156" s="98"/>
      <c r="C156" s="99"/>
      <c r="D156" s="99"/>
      <c r="E156" s="99"/>
      <c r="F156" s="2" t="s">
        <v>15</v>
      </c>
      <c r="G156" s="6">
        <f>H156+I156+J156</f>
        <v>0</v>
      </c>
      <c r="H156" s="7"/>
      <c r="I156" s="61"/>
      <c r="J156" s="18"/>
    </row>
    <row r="157" spans="1:10" x14ac:dyDescent="0.25">
      <c r="A157" s="132"/>
      <c r="B157" s="98"/>
      <c r="C157" s="99"/>
      <c r="D157" s="99"/>
      <c r="E157" s="99"/>
      <c r="F157" s="3" t="s">
        <v>16</v>
      </c>
      <c r="G157" s="95">
        <f>H157+I157+J157</f>
        <v>0</v>
      </c>
      <c r="H157" s="100"/>
      <c r="I157" s="100"/>
      <c r="J157" s="93"/>
    </row>
    <row r="158" spans="1:10" x14ac:dyDescent="0.25">
      <c r="A158" s="132"/>
      <c r="B158" s="98"/>
      <c r="C158" s="99"/>
      <c r="D158" s="99"/>
      <c r="E158" s="99"/>
      <c r="F158" s="4" t="s">
        <v>17</v>
      </c>
      <c r="G158" s="96"/>
      <c r="H158" s="101"/>
      <c r="I158" s="101"/>
      <c r="J158" s="94"/>
    </row>
    <row r="159" spans="1:10" x14ac:dyDescent="0.25">
      <c r="A159" s="132"/>
      <c r="B159" s="98"/>
      <c r="C159" s="99"/>
      <c r="D159" s="99"/>
      <c r="E159" s="99"/>
      <c r="F159" s="3" t="s">
        <v>16</v>
      </c>
      <c r="G159" s="95">
        <f>H159+I159+J159</f>
        <v>0</v>
      </c>
      <c r="H159" s="100"/>
      <c r="I159" s="100"/>
      <c r="J159" s="93"/>
    </row>
    <row r="160" spans="1:10" ht="36" x14ac:dyDescent="0.25">
      <c r="A160" s="132"/>
      <c r="B160" s="98"/>
      <c r="C160" s="99"/>
      <c r="D160" s="99"/>
      <c r="E160" s="99"/>
      <c r="F160" s="4" t="s">
        <v>18</v>
      </c>
      <c r="G160" s="96"/>
      <c r="H160" s="101"/>
      <c r="I160" s="101"/>
      <c r="J160" s="94"/>
    </row>
    <row r="161" spans="1:10" x14ac:dyDescent="0.25">
      <c r="A161" s="132"/>
      <c r="B161" s="98"/>
      <c r="C161" s="99"/>
      <c r="D161" s="99"/>
      <c r="E161" s="99"/>
      <c r="F161" s="3" t="s">
        <v>16</v>
      </c>
      <c r="G161" s="95">
        <f>H161+I161+J161</f>
        <v>0</v>
      </c>
      <c r="H161" s="100"/>
      <c r="I161" s="100"/>
      <c r="J161" s="93"/>
    </row>
    <row r="162" spans="1:10" ht="24" x14ac:dyDescent="0.25">
      <c r="A162" s="132"/>
      <c r="B162" s="98"/>
      <c r="C162" s="99"/>
      <c r="D162" s="99"/>
      <c r="E162" s="99"/>
      <c r="F162" s="4" t="s">
        <v>19</v>
      </c>
      <c r="G162" s="96"/>
      <c r="H162" s="101"/>
      <c r="I162" s="101"/>
      <c r="J162" s="94"/>
    </row>
    <row r="163" spans="1:10" x14ac:dyDescent="0.25">
      <c r="A163" s="132"/>
      <c r="B163" s="98"/>
      <c r="C163" s="99"/>
      <c r="D163" s="99"/>
      <c r="E163" s="99"/>
      <c r="F163" s="2" t="s">
        <v>20</v>
      </c>
      <c r="G163" s="8">
        <f>G157+G159+G161</f>
        <v>0</v>
      </c>
      <c r="H163" s="9">
        <f>H157+H159+H161</f>
        <v>0</v>
      </c>
      <c r="I163" s="9">
        <f>I157+I159+I161</f>
        <v>0</v>
      </c>
      <c r="J163" s="19">
        <f>J157+J159+J161</f>
        <v>0</v>
      </c>
    </row>
    <row r="164" spans="1:10" x14ac:dyDescent="0.25">
      <c r="A164" s="132"/>
      <c r="B164" s="98"/>
      <c r="C164" s="99"/>
      <c r="D164" s="99"/>
      <c r="E164" s="99"/>
      <c r="F164" s="5" t="s">
        <v>21</v>
      </c>
      <c r="G164" s="8">
        <f>G155+G156+G163</f>
        <v>0</v>
      </c>
      <c r="H164" s="9">
        <f>H155+H156+H163</f>
        <v>0</v>
      </c>
      <c r="I164" s="9">
        <f>I155+I156+I163</f>
        <v>0</v>
      </c>
      <c r="J164" s="19">
        <f>J155+J156+J163</f>
        <v>0</v>
      </c>
    </row>
    <row r="165" spans="1:10" x14ac:dyDescent="0.25">
      <c r="A165" s="132"/>
      <c r="B165" s="98"/>
      <c r="C165" s="99"/>
      <c r="D165" s="99"/>
      <c r="E165" s="99"/>
      <c r="F165" s="5" t="s">
        <v>22</v>
      </c>
      <c r="G165" s="8">
        <f>SUM(H165:J165)</f>
        <v>0</v>
      </c>
      <c r="H165" s="9"/>
      <c r="I165" s="9"/>
      <c r="J165" s="19"/>
    </row>
    <row r="166" spans="1:10" x14ac:dyDescent="0.25">
      <c r="A166" s="132"/>
      <c r="B166" s="98"/>
      <c r="C166" s="99" t="s">
        <v>75</v>
      </c>
      <c r="D166" s="99"/>
      <c r="E166" s="99"/>
      <c r="F166" s="2" t="s">
        <v>14</v>
      </c>
      <c r="G166" s="6">
        <f>H166+I166+J166</f>
        <v>0</v>
      </c>
      <c r="H166" s="7"/>
      <c r="I166" s="61"/>
      <c r="J166" s="18"/>
    </row>
    <row r="167" spans="1:10" x14ac:dyDescent="0.25">
      <c r="A167" s="132"/>
      <c r="B167" s="98"/>
      <c r="C167" s="99"/>
      <c r="D167" s="99"/>
      <c r="E167" s="99"/>
      <c r="F167" s="2" t="s">
        <v>15</v>
      </c>
      <c r="G167" s="6">
        <f>H167+I167+J167</f>
        <v>0</v>
      </c>
      <c r="H167" s="7"/>
      <c r="I167" s="61"/>
      <c r="J167" s="18"/>
    </row>
    <row r="168" spans="1:10" x14ac:dyDescent="0.25">
      <c r="A168" s="132"/>
      <c r="B168" s="98"/>
      <c r="C168" s="99"/>
      <c r="D168" s="99"/>
      <c r="E168" s="99"/>
      <c r="F168" s="3" t="s">
        <v>16</v>
      </c>
      <c r="G168" s="95">
        <f>H168+I168+J168</f>
        <v>0</v>
      </c>
      <c r="H168" s="91"/>
      <c r="I168" s="91"/>
      <c r="J168" s="93"/>
    </row>
    <row r="169" spans="1:10" x14ac:dyDescent="0.25">
      <c r="A169" s="132"/>
      <c r="B169" s="98"/>
      <c r="C169" s="99"/>
      <c r="D169" s="99"/>
      <c r="E169" s="99"/>
      <c r="F169" s="4" t="s">
        <v>17</v>
      </c>
      <c r="G169" s="96"/>
      <c r="H169" s="92"/>
      <c r="I169" s="92"/>
      <c r="J169" s="94"/>
    </row>
    <row r="170" spans="1:10" x14ac:dyDescent="0.25">
      <c r="A170" s="132"/>
      <c r="B170" s="98"/>
      <c r="C170" s="99"/>
      <c r="D170" s="99"/>
      <c r="E170" s="99"/>
      <c r="F170" s="3" t="s">
        <v>16</v>
      </c>
      <c r="G170" s="95">
        <f>H170+I170+J170</f>
        <v>0</v>
      </c>
      <c r="H170" s="91"/>
      <c r="I170" s="91"/>
      <c r="J170" s="93"/>
    </row>
    <row r="171" spans="1:10" ht="36" x14ac:dyDescent="0.25">
      <c r="A171" s="132"/>
      <c r="B171" s="98"/>
      <c r="C171" s="99"/>
      <c r="D171" s="99"/>
      <c r="E171" s="99"/>
      <c r="F171" s="4" t="s">
        <v>18</v>
      </c>
      <c r="G171" s="96"/>
      <c r="H171" s="92"/>
      <c r="I171" s="92"/>
      <c r="J171" s="94"/>
    </row>
    <row r="172" spans="1:10" x14ac:dyDescent="0.25">
      <c r="A172" s="132"/>
      <c r="B172" s="98"/>
      <c r="C172" s="99"/>
      <c r="D172" s="99"/>
      <c r="E172" s="99"/>
      <c r="F172" s="3" t="s">
        <v>16</v>
      </c>
      <c r="G172" s="95">
        <f>H172+I172+J172</f>
        <v>0</v>
      </c>
      <c r="H172" s="91"/>
      <c r="I172" s="91"/>
      <c r="J172" s="93"/>
    </row>
    <row r="173" spans="1:10" ht="24" x14ac:dyDescent="0.25">
      <c r="A173" s="132"/>
      <c r="B173" s="98"/>
      <c r="C173" s="99"/>
      <c r="D173" s="99"/>
      <c r="E173" s="99"/>
      <c r="F173" s="4" t="s">
        <v>19</v>
      </c>
      <c r="G173" s="96"/>
      <c r="H173" s="92"/>
      <c r="I173" s="92"/>
      <c r="J173" s="94"/>
    </row>
    <row r="174" spans="1:10" x14ac:dyDescent="0.25">
      <c r="A174" s="132"/>
      <c r="B174" s="98"/>
      <c r="C174" s="99"/>
      <c r="D174" s="99"/>
      <c r="E174" s="99"/>
      <c r="F174" s="2" t="s">
        <v>20</v>
      </c>
      <c r="G174" s="8">
        <f>G168+G170+G172</f>
        <v>0</v>
      </c>
      <c r="H174" s="9">
        <f>H168+H170+H172</f>
        <v>0</v>
      </c>
      <c r="I174" s="9">
        <f>I168+I170+I172</f>
        <v>0</v>
      </c>
      <c r="J174" s="19">
        <f>J168+J170+J172</f>
        <v>0</v>
      </c>
    </row>
    <row r="175" spans="1:10" x14ac:dyDescent="0.25">
      <c r="A175" s="132"/>
      <c r="B175" s="98"/>
      <c r="C175" s="99"/>
      <c r="D175" s="99"/>
      <c r="E175" s="99"/>
      <c r="F175" s="5" t="s">
        <v>21</v>
      </c>
      <c r="G175" s="8">
        <f>G166+G167+G174</f>
        <v>0</v>
      </c>
      <c r="H175" s="9">
        <f>H166+H167+H174</f>
        <v>0</v>
      </c>
      <c r="I175" s="9">
        <f>I166+I167+I174</f>
        <v>0</v>
      </c>
      <c r="J175" s="19">
        <f>J166+J167+J174</f>
        <v>0</v>
      </c>
    </row>
    <row r="176" spans="1:10" x14ac:dyDescent="0.25">
      <c r="A176" s="132"/>
      <c r="B176" s="107"/>
      <c r="C176" s="99"/>
      <c r="D176" s="99"/>
      <c r="E176" s="99"/>
      <c r="F176" s="5" t="s">
        <v>22</v>
      </c>
      <c r="G176" s="8">
        <f>SUM(H176:J176)</f>
        <v>0</v>
      </c>
      <c r="H176" s="9"/>
      <c r="I176" s="9"/>
      <c r="J176" s="19"/>
    </row>
    <row r="177" spans="1:10" x14ac:dyDescent="0.25">
      <c r="A177" s="132"/>
      <c r="B177" s="134" t="s">
        <v>76</v>
      </c>
      <c r="C177" s="127"/>
      <c r="D177" s="127"/>
      <c r="E177" s="127"/>
      <c r="F177" s="128"/>
      <c r="G177" s="11">
        <f>G87+G88+G98+G99+G109+G110+G120+G121+G131+G132+G142+G143+G153+G154+G164+G165+G175+G176</f>
        <v>0</v>
      </c>
      <c r="H177" s="11">
        <f>H87+H88+H98+H99+H109+H110+H120+H121+H131+H132+H142+H143+H153+H154+H164+H165+H175+H176</f>
        <v>0</v>
      </c>
      <c r="I177" s="11">
        <f>I87+I88+I98+I99+I109+I110+I120+I121+I131+I132+I142+I143+I153+I154+I164+I165+I175+I176</f>
        <v>0</v>
      </c>
      <c r="J177" s="11">
        <f>J87+J88+J98+J99+J109+J110+J120+J121+J131+J132+J142+J143+J153+J154+J164+J165+J175+J176</f>
        <v>0</v>
      </c>
    </row>
    <row r="178" spans="1:10" x14ac:dyDescent="0.25">
      <c r="A178" s="132"/>
      <c r="B178" s="97" t="s">
        <v>83</v>
      </c>
      <c r="C178" s="99" t="s">
        <v>83</v>
      </c>
      <c r="D178" s="99"/>
      <c r="E178" s="99"/>
      <c r="F178" s="2" t="s">
        <v>14</v>
      </c>
      <c r="G178" s="6">
        <f>H178+I178+J178</f>
        <v>0</v>
      </c>
      <c r="H178" s="7"/>
      <c r="I178" s="61"/>
      <c r="J178" s="18"/>
    </row>
    <row r="179" spans="1:10" x14ac:dyDescent="0.25">
      <c r="A179" s="132"/>
      <c r="B179" s="98"/>
      <c r="C179" s="99"/>
      <c r="D179" s="99"/>
      <c r="E179" s="99"/>
      <c r="F179" s="2" t="s">
        <v>15</v>
      </c>
      <c r="G179" s="6">
        <f>H179+I179+J179</f>
        <v>0</v>
      </c>
      <c r="H179" s="7"/>
      <c r="I179" s="61"/>
      <c r="J179" s="18"/>
    </row>
    <row r="180" spans="1:10" x14ac:dyDescent="0.25">
      <c r="A180" s="132"/>
      <c r="B180" s="98"/>
      <c r="C180" s="99"/>
      <c r="D180" s="99"/>
      <c r="E180" s="99"/>
      <c r="F180" s="3" t="s">
        <v>16</v>
      </c>
      <c r="G180" s="95">
        <f>H180+I180+J180</f>
        <v>0</v>
      </c>
      <c r="H180" s="91"/>
      <c r="I180" s="91"/>
      <c r="J180" s="93"/>
    </row>
    <row r="181" spans="1:10" x14ac:dyDescent="0.25">
      <c r="A181" s="132"/>
      <c r="B181" s="98"/>
      <c r="C181" s="99"/>
      <c r="D181" s="99"/>
      <c r="E181" s="99"/>
      <c r="F181" s="4" t="s">
        <v>17</v>
      </c>
      <c r="G181" s="96"/>
      <c r="H181" s="92"/>
      <c r="I181" s="92"/>
      <c r="J181" s="94"/>
    </row>
    <row r="182" spans="1:10" x14ac:dyDescent="0.25">
      <c r="A182" s="132"/>
      <c r="B182" s="98"/>
      <c r="C182" s="99"/>
      <c r="D182" s="99"/>
      <c r="E182" s="99"/>
      <c r="F182" s="3" t="s">
        <v>16</v>
      </c>
      <c r="G182" s="95">
        <f>H182+I182+J182</f>
        <v>0</v>
      </c>
      <c r="H182" s="91"/>
      <c r="I182" s="91"/>
      <c r="J182" s="93"/>
    </row>
    <row r="183" spans="1:10" ht="36" x14ac:dyDescent="0.25">
      <c r="A183" s="132"/>
      <c r="B183" s="98"/>
      <c r="C183" s="99"/>
      <c r="D183" s="99"/>
      <c r="E183" s="99"/>
      <c r="F183" s="4" t="s">
        <v>18</v>
      </c>
      <c r="G183" s="96"/>
      <c r="H183" s="92"/>
      <c r="I183" s="92"/>
      <c r="J183" s="94"/>
    </row>
    <row r="184" spans="1:10" x14ac:dyDescent="0.25">
      <c r="A184" s="132"/>
      <c r="B184" s="98"/>
      <c r="C184" s="99"/>
      <c r="D184" s="99"/>
      <c r="E184" s="99"/>
      <c r="F184" s="3" t="s">
        <v>16</v>
      </c>
      <c r="G184" s="95">
        <f>H184+I184+J184</f>
        <v>0</v>
      </c>
      <c r="H184" s="91"/>
      <c r="I184" s="91"/>
      <c r="J184" s="93"/>
    </row>
    <row r="185" spans="1:10" ht="24" x14ac:dyDescent="0.25">
      <c r="A185" s="132"/>
      <c r="B185" s="98"/>
      <c r="C185" s="99"/>
      <c r="D185" s="99"/>
      <c r="E185" s="99"/>
      <c r="F185" s="4" t="s">
        <v>19</v>
      </c>
      <c r="G185" s="96"/>
      <c r="H185" s="92"/>
      <c r="I185" s="92"/>
      <c r="J185" s="94"/>
    </row>
    <row r="186" spans="1:10" x14ac:dyDescent="0.25">
      <c r="A186" s="132"/>
      <c r="B186" s="98"/>
      <c r="C186" s="99"/>
      <c r="D186" s="99"/>
      <c r="E186" s="99"/>
      <c r="F186" s="2" t="s">
        <v>20</v>
      </c>
      <c r="G186" s="8">
        <f>G180+G182+G184</f>
        <v>0</v>
      </c>
      <c r="H186" s="9">
        <f>H180+H182+H184</f>
        <v>0</v>
      </c>
      <c r="I186" s="9">
        <f>I180+I182+I184</f>
        <v>0</v>
      </c>
      <c r="J186" s="19">
        <f>J180+J182+J184</f>
        <v>0</v>
      </c>
    </row>
    <row r="187" spans="1:10" x14ac:dyDescent="0.25">
      <c r="A187" s="132"/>
      <c r="B187" s="98"/>
      <c r="C187" s="99"/>
      <c r="D187" s="99"/>
      <c r="E187" s="99"/>
      <c r="F187" s="5" t="s">
        <v>21</v>
      </c>
      <c r="G187" s="8">
        <f>G178+G179+G186</f>
        <v>0</v>
      </c>
      <c r="H187" s="9">
        <f>H178+H179+H186</f>
        <v>0</v>
      </c>
      <c r="I187" s="9">
        <f>I178+I179+I186</f>
        <v>0</v>
      </c>
      <c r="J187" s="19">
        <f>J178+J179+J186</f>
        <v>0</v>
      </c>
    </row>
    <row r="188" spans="1:10" x14ac:dyDescent="0.25">
      <c r="A188" s="132"/>
      <c r="B188" s="98"/>
      <c r="C188" s="99"/>
      <c r="D188" s="99"/>
      <c r="E188" s="99"/>
      <c r="F188" s="5" t="s">
        <v>22</v>
      </c>
      <c r="G188" s="8">
        <f>SUM(H188:J188)</f>
        <v>0</v>
      </c>
      <c r="H188" s="9"/>
      <c r="I188" s="9"/>
      <c r="J188" s="19"/>
    </row>
    <row r="189" spans="1:10" x14ac:dyDescent="0.25">
      <c r="A189" s="132"/>
      <c r="B189" s="134" t="s">
        <v>85</v>
      </c>
      <c r="C189" s="127"/>
      <c r="D189" s="127"/>
      <c r="E189" s="127"/>
      <c r="F189" s="128"/>
      <c r="G189" s="11">
        <f>G187+G188</f>
        <v>0</v>
      </c>
      <c r="H189" s="11">
        <f>H187+H188</f>
        <v>0</v>
      </c>
      <c r="I189" s="11">
        <f>I187+I188</f>
        <v>0</v>
      </c>
      <c r="J189" s="33">
        <f>J187+J188</f>
        <v>0</v>
      </c>
    </row>
    <row r="190" spans="1:10" ht="14.45" customHeight="1" x14ac:dyDescent="0.25">
      <c r="A190" s="132"/>
      <c r="B190" s="97" t="s">
        <v>99</v>
      </c>
      <c r="C190" s="99" t="s">
        <v>93</v>
      </c>
      <c r="D190" s="99"/>
      <c r="E190" s="99"/>
      <c r="F190" s="2" t="s">
        <v>14</v>
      </c>
      <c r="G190" s="6">
        <f>H190+I190+J190</f>
        <v>0</v>
      </c>
      <c r="H190" s="7"/>
      <c r="I190" s="61"/>
      <c r="J190" s="18"/>
    </row>
    <row r="191" spans="1:10" x14ac:dyDescent="0.25">
      <c r="A191" s="132"/>
      <c r="B191" s="98"/>
      <c r="C191" s="99"/>
      <c r="D191" s="99"/>
      <c r="E191" s="99"/>
      <c r="F191" s="2" t="s">
        <v>15</v>
      </c>
      <c r="G191" s="6">
        <f>H191+I191+J191</f>
        <v>0</v>
      </c>
      <c r="H191" s="7"/>
      <c r="I191" s="61"/>
      <c r="J191" s="18"/>
    </row>
    <row r="192" spans="1:10" x14ac:dyDescent="0.25">
      <c r="A192" s="132"/>
      <c r="B192" s="98"/>
      <c r="C192" s="99"/>
      <c r="D192" s="99"/>
      <c r="E192" s="99"/>
      <c r="F192" s="3" t="s">
        <v>16</v>
      </c>
      <c r="G192" s="95">
        <f>H192+I192+J192</f>
        <v>0</v>
      </c>
      <c r="H192" s="91"/>
      <c r="I192" s="91"/>
      <c r="J192" s="93"/>
    </row>
    <row r="193" spans="1:10" x14ac:dyDescent="0.25">
      <c r="A193" s="132"/>
      <c r="B193" s="98"/>
      <c r="C193" s="99"/>
      <c r="D193" s="99"/>
      <c r="E193" s="99"/>
      <c r="F193" s="4" t="s">
        <v>17</v>
      </c>
      <c r="G193" s="96"/>
      <c r="H193" s="92"/>
      <c r="I193" s="92"/>
      <c r="J193" s="94"/>
    </row>
    <row r="194" spans="1:10" x14ac:dyDescent="0.25">
      <c r="A194" s="132"/>
      <c r="B194" s="98"/>
      <c r="C194" s="99"/>
      <c r="D194" s="99"/>
      <c r="E194" s="99"/>
      <c r="F194" s="3" t="s">
        <v>16</v>
      </c>
      <c r="G194" s="95">
        <f>H194+I194+J194</f>
        <v>0</v>
      </c>
      <c r="H194" s="91"/>
      <c r="I194" s="91"/>
      <c r="J194" s="93"/>
    </row>
    <row r="195" spans="1:10" ht="36" x14ac:dyDescent="0.25">
      <c r="A195" s="132"/>
      <c r="B195" s="98"/>
      <c r="C195" s="99"/>
      <c r="D195" s="99"/>
      <c r="E195" s="99"/>
      <c r="F195" s="4" t="s">
        <v>18</v>
      </c>
      <c r="G195" s="96"/>
      <c r="H195" s="92"/>
      <c r="I195" s="92"/>
      <c r="J195" s="94"/>
    </row>
    <row r="196" spans="1:10" x14ac:dyDescent="0.25">
      <c r="A196" s="132"/>
      <c r="B196" s="98"/>
      <c r="C196" s="99"/>
      <c r="D196" s="99"/>
      <c r="E196" s="99"/>
      <c r="F196" s="3" t="s">
        <v>16</v>
      </c>
      <c r="G196" s="95">
        <f>H196+I196+J196</f>
        <v>0</v>
      </c>
      <c r="H196" s="91"/>
      <c r="I196" s="91"/>
      <c r="J196" s="93"/>
    </row>
    <row r="197" spans="1:10" ht="24" x14ac:dyDescent="0.25">
      <c r="A197" s="132"/>
      <c r="B197" s="98"/>
      <c r="C197" s="99"/>
      <c r="D197" s="99"/>
      <c r="E197" s="99"/>
      <c r="F197" s="4" t="s">
        <v>19</v>
      </c>
      <c r="G197" s="96"/>
      <c r="H197" s="92"/>
      <c r="I197" s="92"/>
      <c r="J197" s="94"/>
    </row>
    <row r="198" spans="1:10" x14ac:dyDescent="0.25">
      <c r="A198" s="132"/>
      <c r="B198" s="98"/>
      <c r="C198" s="99"/>
      <c r="D198" s="99"/>
      <c r="E198" s="99"/>
      <c r="F198" s="2" t="s">
        <v>20</v>
      </c>
      <c r="G198" s="8">
        <f>G192+G194+G196</f>
        <v>0</v>
      </c>
      <c r="H198" s="9">
        <f>H192+H194+H196</f>
        <v>0</v>
      </c>
      <c r="I198" s="9">
        <f>I192+I194+I196</f>
        <v>0</v>
      </c>
      <c r="J198" s="19">
        <f>J192+J194+J196</f>
        <v>0</v>
      </c>
    </row>
    <row r="199" spans="1:10" x14ac:dyDescent="0.25">
      <c r="A199" s="132"/>
      <c r="B199" s="98"/>
      <c r="C199" s="99"/>
      <c r="D199" s="99"/>
      <c r="E199" s="99"/>
      <c r="F199" s="5" t="s">
        <v>21</v>
      </c>
      <c r="G199" s="8">
        <f>G190+G191+G198</f>
        <v>0</v>
      </c>
      <c r="H199" s="9">
        <f>H190+H191+H198</f>
        <v>0</v>
      </c>
      <c r="I199" s="9">
        <f>I190+I191+I198</f>
        <v>0</v>
      </c>
      <c r="J199" s="19">
        <f>J190+J191+J198</f>
        <v>0</v>
      </c>
    </row>
    <row r="200" spans="1:10" x14ac:dyDescent="0.25">
      <c r="A200" s="132"/>
      <c r="B200" s="98"/>
      <c r="C200" s="99"/>
      <c r="D200" s="99"/>
      <c r="E200" s="99"/>
      <c r="F200" s="5" t="s">
        <v>22</v>
      </c>
      <c r="G200" s="8">
        <f>SUM(H200:J200)</f>
        <v>0</v>
      </c>
      <c r="H200" s="9"/>
      <c r="I200" s="9"/>
      <c r="J200" s="19"/>
    </row>
    <row r="201" spans="1:10" x14ac:dyDescent="0.25">
      <c r="A201" s="132"/>
      <c r="B201" s="98"/>
      <c r="C201" s="99" t="s">
        <v>94</v>
      </c>
      <c r="D201" s="99"/>
      <c r="E201" s="99"/>
      <c r="F201" s="2" t="s">
        <v>14</v>
      </c>
      <c r="G201" s="6">
        <f>H201+I201+J201</f>
        <v>0</v>
      </c>
      <c r="H201" s="7"/>
      <c r="I201" s="61"/>
      <c r="J201" s="18"/>
    </row>
    <row r="202" spans="1:10" x14ac:dyDescent="0.25">
      <c r="A202" s="132"/>
      <c r="B202" s="98"/>
      <c r="C202" s="99"/>
      <c r="D202" s="99"/>
      <c r="E202" s="99"/>
      <c r="F202" s="2" t="s">
        <v>15</v>
      </c>
      <c r="G202" s="6">
        <f>H202+I202+J202</f>
        <v>0</v>
      </c>
      <c r="H202" s="7"/>
      <c r="I202" s="61"/>
      <c r="J202" s="18"/>
    </row>
    <row r="203" spans="1:10" x14ac:dyDescent="0.25">
      <c r="A203" s="132"/>
      <c r="B203" s="98"/>
      <c r="C203" s="99"/>
      <c r="D203" s="99"/>
      <c r="E203" s="99"/>
      <c r="F203" s="3" t="s">
        <v>16</v>
      </c>
      <c r="G203" s="95">
        <f>H203+I203+J203</f>
        <v>0</v>
      </c>
      <c r="H203" s="100"/>
      <c r="I203" s="100"/>
      <c r="J203" s="93"/>
    </row>
    <row r="204" spans="1:10" x14ac:dyDescent="0.25">
      <c r="A204" s="132"/>
      <c r="B204" s="98"/>
      <c r="C204" s="99"/>
      <c r="D204" s="99"/>
      <c r="E204" s="99"/>
      <c r="F204" s="4" t="s">
        <v>17</v>
      </c>
      <c r="G204" s="96"/>
      <c r="H204" s="101"/>
      <c r="I204" s="101"/>
      <c r="J204" s="94"/>
    </row>
    <row r="205" spans="1:10" x14ac:dyDescent="0.25">
      <c r="A205" s="132"/>
      <c r="B205" s="98"/>
      <c r="C205" s="99"/>
      <c r="D205" s="99"/>
      <c r="E205" s="99"/>
      <c r="F205" s="3" t="s">
        <v>16</v>
      </c>
      <c r="G205" s="95">
        <f>H205+I205+J205</f>
        <v>0</v>
      </c>
      <c r="H205" s="100"/>
      <c r="I205" s="100"/>
      <c r="J205" s="93"/>
    </row>
    <row r="206" spans="1:10" ht="36" x14ac:dyDescent="0.25">
      <c r="A206" s="132"/>
      <c r="B206" s="98"/>
      <c r="C206" s="99"/>
      <c r="D206" s="99"/>
      <c r="E206" s="99"/>
      <c r="F206" s="4" t="s">
        <v>18</v>
      </c>
      <c r="G206" s="96"/>
      <c r="H206" s="101"/>
      <c r="I206" s="101"/>
      <c r="J206" s="94"/>
    </row>
    <row r="207" spans="1:10" x14ac:dyDescent="0.25">
      <c r="A207" s="132"/>
      <c r="B207" s="98"/>
      <c r="C207" s="99"/>
      <c r="D207" s="99"/>
      <c r="E207" s="99"/>
      <c r="F207" s="3" t="s">
        <v>16</v>
      </c>
      <c r="G207" s="95">
        <f>H207+I207+J207</f>
        <v>0</v>
      </c>
      <c r="H207" s="100"/>
      <c r="I207" s="100"/>
      <c r="J207" s="93"/>
    </row>
    <row r="208" spans="1:10" ht="24" x14ac:dyDescent="0.25">
      <c r="A208" s="132"/>
      <c r="B208" s="98"/>
      <c r="C208" s="99"/>
      <c r="D208" s="99"/>
      <c r="E208" s="99"/>
      <c r="F208" s="4" t="s">
        <v>19</v>
      </c>
      <c r="G208" s="96"/>
      <c r="H208" s="101"/>
      <c r="I208" s="101"/>
      <c r="J208" s="94"/>
    </row>
    <row r="209" spans="1:10" x14ac:dyDescent="0.25">
      <c r="A209" s="132"/>
      <c r="B209" s="98"/>
      <c r="C209" s="99"/>
      <c r="D209" s="99"/>
      <c r="E209" s="99"/>
      <c r="F209" s="2" t="s">
        <v>20</v>
      </c>
      <c r="G209" s="8">
        <f>G203+G205+G207</f>
        <v>0</v>
      </c>
      <c r="H209" s="9">
        <f>H203+H205+H207</f>
        <v>0</v>
      </c>
      <c r="I209" s="9">
        <f>I203+I205+I207</f>
        <v>0</v>
      </c>
      <c r="J209" s="19">
        <f>J203+J205+J207</f>
        <v>0</v>
      </c>
    </row>
    <row r="210" spans="1:10" x14ac:dyDescent="0.25">
      <c r="A210" s="132"/>
      <c r="B210" s="98"/>
      <c r="C210" s="99"/>
      <c r="D210" s="99"/>
      <c r="E210" s="99"/>
      <c r="F210" s="5" t="s">
        <v>21</v>
      </c>
      <c r="G210" s="8">
        <f>G201+G202+G209</f>
        <v>0</v>
      </c>
      <c r="H210" s="9">
        <f>H201+H202+H209</f>
        <v>0</v>
      </c>
      <c r="I210" s="9">
        <f>I201+I202+I209</f>
        <v>0</v>
      </c>
      <c r="J210" s="19">
        <f>J201+J202+J209</f>
        <v>0</v>
      </c>
    </row>
    <row r="211" spans="1:10" x14ac:dyDescent="0.25">
      <c r="A211" s="132"/>
      <c r="B211" s="98"/>
      <c r="C211" s="99"/>
      <c r="D211" s="99"/>
      <c r="E211" s="99"/>
      <c r="F211" s="5" t="s">
        <v>22</v>
      </c>
      <c r="G211" s="8">
        <f>SUM(H211:J211)</f>
        <v>0</v>
      </c>
      <c r="H211" s="9"/>
      <c r="I211" s="9"/>
      <c r="J211" s="19"/>
    </row>
    <row r="212" spans="1:10" x14ac:dyDescent="0.25">
      <c r="A212" s="132"/>
      <c r="B212" s="98"/>
      <c r="C212" s="99" t="s">
        <v>95</v>
      </c>
      <c r="D212" s="99"/>
      <c r="E212" s="99"/>
      <c r="F212" s="2" t="s">
        <v>14</v>
      </c>
      <c r="G212" s="6">
        <f>H212+I212+J212</f>
        <v>0</v>
      </c>
      <c r="H212" s="7"/>
      <c r="I212" s="61"/>
      <c r="J212" s="18"/>
    </row>
    <row r="213" spans="1:10" x14ac:dyDescent="0.25">
      <c r="A213" s="132"/>
      <c r="B213" s="98"/>
      <c r="C213" s="99"/>
      <c r="D213" s="99"/>
      <c r="E213" s="99"/>
      <c r="F213" s="2" t="s">
        <v>15</v>
      </c>
      <c r="G213" s="6">
        <f>H213+I213+J213</f>
        <v>0</v>
      </c>
      <c r="H213" s="7"/>
      <c r="I213" s="61"/>
      <c r="J213" s="18"/>
    </row>
    <row r="214" spans="1:10" x14ac:dyDescent="0.25">
      <c r="A214" s="132"/>
      <c r="B214" s="98"/>
      <c r="C214" s="99"/>
      <c r="D214" s="99"/>
      <c r="E214" s="99"/>
      <c r="F214" s="3" t="s">
        <v>16</v>
      </c>
      <c r="G214" s="95">
        <f>H214+I214+J214</f>
        <v>0</v>
      </c>
      <c r="H214" s="91"/>
      <c r="I214" s="91"/>
      <c r="J214" s="93"/>
    </row>
    <row r="215" spans="1:10" x14ac:dyDescent="0.25">
      <c r="A215" s="132"/>
      <c r="B215" s="98"/>
      <c r="C215" s="99"/>
      <c r="D215" s="99"/>
      <c r="E215" s="99"/>
      <c r="F215" s="4" t="s">
        <v>17</v>
      </c>
      <c r="G215" s="96"/>
      <c r="H215" s="92"/>
      <c r="I215" s="92"/>
      <c r="J215" s="94"/>
    </row>
    <row r="216" spans="1:10" x14ac:dyDescent="0.25">
      <c r="A216" s="132"/>
      <c r="B216" s="98"/>
      <c r="C216" s="99"/>
      <c r="D216" s="99"/>
      <c r="E216" s="99"/>
      <c r="F216" s="3" t="s">
        <v>16</v>
      </c>
      <c r="G216" s="95">
        <f>H216+I216+J216</f>
        <v>0</v>
      </c>
      <c r="H216" s="91"/>
      <c r="I216" s="91"/>
      <c r="J216" s="93"/>
    </row>
    <row r="217" spans="1:10" ht="36" x14ac:dyDescent="0.25">
      <c r="A217" s="132"/>
      <c r="B217" s="98"/>
      <c r="C217" s="99"/>
      <c r="D217" s="99"/>
      <c r="E217" s="99"/>
      <c r="F217" s="4" t="s">
        <v>18</v>
      </c>
      <c r="G217" s="96"/>
      <c r="H217" s="92"/>
      <c r="I217" s="92"/>
      <c r="J217" s="94"/>
    </row>
    <row r="218" spans="1:10" x14ac:dyDescent="0.25">
      <c r="A218" s="132"/>
      <c r="B218" s="98"/>
      <c r="C218" s="99"/>
      <c r="D218" s="99"/>
      <c r="E218" s="99"/>
      <c r="F218" s="3" t="s">
        <v>16</v>
      </c>
      <c r="G218" s="95">
        <f>H218+I218+J218</f>
        <v>0</v>
      </c>
      <c r="H218" s="91"/>
      <c r="I218" s="91"/>
      <c r="J218" s="93"/>
    </row>
    <row r="219" spans="1:10" ht="24" x14ac:dyDescent="0.25">
      <c r="A219" s="132"/>
      <c r="B219" s="98"/>
      <c r="C219" s="99"/>
      <c r="D219" s="99"/>
      <c r="E219" s="99"/>
      <c r="F219" s="4" t="s">
        <v>19</v>
      </c>
      <c r="G219" s="96"/>
      <c r="H219" s="92"/>
      <c r="I219" s="92"/>
      <c r="J219" s="94"/>
    </row>
    <row r="220" spans="1:10" x14ac:dyDescent="0.25">
      <c r="A220" s="132"/>
      <c r="B220" s="98"/>
      <c r="C220" s="99"/>
      <c r="D220" s="99"/>
      <c r="E220" s="99"/>
      <c r="F220" s="2" t="s">
        <v>20</v>
      </c>
      <c r="G220" s="8">
        <f>G214+G216+G218</f>
        <v>0</v>
      </c>
      <c r="H220" s="9">
        <f>H214+H216+H218</f>
        <v>0</v>
      </c>
      <c r="I220" s="9">
        <f>I214+I216+I218</f>
        <v>0</v>
      </c>
      <c r="J220" s="19">
        <f>J214+J216+J218</f>
        <v>0</v>
      </c>
    </row>
    <row r="221" spans="1:10" x14ac:dyDescent="0.25">
      <c r="A221" s="132"/>
      <c r="B221" s="98"/>
      <c r="C221" s="99"/>
      <c r="D221" s="99"/>
      <c r="E221" s="99"/>
      <c r="F221" s="5" t="s">
        <v>21</v>
      </c>
      <c r="G221" s="8">
        <f>G212+G213+G220</f>
        <v>0</v>
      </c>
      <c r="H221" s="9">
        <f>H212+H213+H220</f>
        <v>0</v>
      </c>
      <c r="I221" s="9">
        <f>I212+I213+I220</f>
        <v>0</v>
      </c>
      <c r="J221" s="19">
        <f>J212+J213+J220</f>
        <v>0</v>
      </c>
    </row>
    <row r="222" spans="1:10" x14ac:dyDescent="0.25">
      <c r="A222" s="132"/>
      <c r="B222" s="107"/>
      <c r="C222" s="99"/>
      <c r="D222" s="99"/>
      <c r="E222" s="99"/>
      <c r="F222" s="5" t="s">
        <v>22</v>
      </c>
      <c r="G222" s="8">
        <f>SUM(H222:J222)</f>
        <v>0</v>
      </c>
      <c r="H222" s="9"/>
      <c r="I222" s="9"/>
      <c r="J222" s="19"/>
    </row>
    <row r="223" spans="1:10" x14ac:dyDescent="0.25">
      <c r="A223" s="132"/>
      <c r="B223" s="134" t="s">
        <v>96</v>
      </c>
      <c r="C223" s="127"/>
      <c r="D223" s="127"/>
      <c r="E223" s="127"/>
      <c r="F223" s="128"/>
      <c r="G223" s="11">
        <f>G221+G222+G210+G211+G199+G200</f>
        <v>0</v>
      </c>
      <c r="H223" s="11">
        <f>H221+H222+H211+H210+H200+H199</f>
        <v>0</v>
      </c>
      <c r="I223" s="11">
        <f t="shared" ref="I223:J223" si="1">I221+I222+I211+I210+I200+I199</f>
        <v>0</v>
      </c>
      <c r="J223" s="11">
        <f t="shared" si="1"/>
        <v>0</v>
      </c>
    </row>
    <row r="224" spans="1:10" x14ac:dyDescent="0.25">
      <c r="A224" s="132"/>
      <c r="B224" s="97" t="s">
        <v>63</v>
      </c>
      <c r="C224" s="99" t="s">
        <v>63</v>
      </c>
      <c r="D224" s="99"/>
      <c r="E224" s="99"/>
      <c r="F224" s="2" t="s">
        <v>14</v>
      </c>
      <c r="G224" s="6">
        <f>H224+I224+J224</f>
        <v>0</v>
      </c>
      <c r="H224" s="7"/>
      <c r="I224" s="61"/>
      <c r="J224" s="18"/>
    </row>
    <row r="225" spans="1:10" x14ac:dyDescent="0.25">
      <c r="A225" s="132"/>
      <c r="B225" s="98"/>
      <c r="C225" s="99"/>
      <c r="D225" s="99"/>
      <c r="E225" s="99"/>
      <c r="F225" s="2" t="s">
        <v>15</v>
      </c>
      <c r="G225" s="6">
        <f>H225+I225+J225</f>
        <v>0</v>
      </c>
      <c r="H225" s="7"/>
      <c r="I225" s="61"/>
      <c r="J225" s="18"/>
    </row>
    <row r="226" spans="1:10" x14ac:dyDescent="0.25">
      <c r="A226" s="132"/>
      <c r="B226" s="98"/>
      <c r="C226" s="99"/>
      <c r="D226" s="99"/>
      <c r="E226" s="99"/>
      <c r="F226" s="3" t="s">
        <v>16</v>
      </c>
      <c r="G226" s="95">
        <f>H226+I226+J226</f>
        <v>0</v>
      </c>
      <c r="H226" s="91"/>
      <c r="I226" s="91"/>
      <c r="J226" s="93"/>
    </row>
    <row r="227" spans="1:10" x14ac:dyDescent="0.25">
      <c r="A227" s="132"/>
      <c r="B227" s="98"/>
      <c r="C227" s="99"/>
      <c r="D227" s="99"/>
      <c r="E227" s="99"/>
      <c r="F227" s="4" t="s">
        <v>17</v>
      </c>
      <c r="G227" s="96"/>
      <c r="H227" s="92"/>
      <c r="I227" s="92"/>
      <c r="J227" s="94"/>
    </row>
    <row r="228" spans="1:10" x14ac:dyDescent="0.25">
      <c r="A228" s="132"/>
      <c r="B228" s="98"/>
      <c r="C228" s="99"/>
      <c r="D228" s="99"/>
      <c r="E228" s="99"/>
      <c r="F228" s="3" t="s">
        <v>16</v>
      </c>
      <c r="G228" s="95">
        <f>H228+I228+J228</f>
        <v>0</v>
      </c>
      <c r="H228" s="91"/>
      <c r="I228" s="91"/>
      <c r="J228" s="93"/>
    </row>
    <row r="229" spans="1:10" ht="36" x14ac:dyDescent="0.25">
      <c r="A229" s="132"/>
      <c r="B229" s="98"/>
      <c r="C229" s="99"/>
      <c r="D229" s="99"/>
      <c r="E229" s="99"/>
      <c r="F229" s="4" t="s">
        <v>18</v>
      </c>
      <c r="G229" s="96"/>
      <c r="H229" s="92"/>
      <c r="I229" s="92"/>
      <c r="J229" s="94"/>
    </row>
    <row r="230" spans="1:10" x14ac:dyDescent="0.25">
      <c r="A230" s="132"/>
      <c r="B230" s="98"/>
      <c r="C230" s="99"/>
      <c r="D230" s="99"/>
      <c r="E230" s="99"/>
      <c r="F230" s="3" t="s">
        <v>16</v>
      </c>
      <c r="G230" s="95">
        <f>H230+I230+J230</f>
        <v>0</v>
      </c>
      <c r="H230" s="91"/>
      <c r="I230" s="91"/>
      <c r="J230" s="93"/>
    </row>
    <row r="231" spans="1:10" ht="24" x14ac:dyDescent="0.25">
      <c r="A231" s="132"/>
      <c r="B231" s="98"/>
      <c r="C231" s="99"/>
      <c r="D231" s="99"/>
      <c r="E231" s="99"/>
      <c r="F231" s="4" t="s">
        <v>19</v>
      </c>
      <c r="G231" s="96"/>
      <c r="H231" s="92"/>
      <c r="I231" s="92"/>
      <c r="J231" s="94"/>
    </row>
    <row r="232" spans="1:10" x14ac:dyDescent="0.25">
      <c r="A232" s="132"/>
      <c r="B232" s="98"/>
      <c r="C232" s="99"/>
      <c r="D232" s="99"/>
      <c r="E232" s="99"/>
      <c r="F232" s="2" t="s">
        <v>20</v>
      </c>
      <c r="G232" s="8">
        <f>G226+G228+G230</f>
        <v>0</v>
      </c>
      <c r="H232" s="9">
        <f>H226+H228+H230</f>
        <v>0</v>
      </c>
      <c r="I232" s="9">
        <f>I226+I228+I230</f>
        <v>0</v>
      </c>
      <c r="J232" s="19">
        <f>J226+J228+J230</f>
        <v>0</v>
      </c>
    </row>
    <row r="233" spans="1:10" x14ac:dyDescent="0.25">
      <c r="A233" s="132"/>
      <c r="B233" s="98"/>
      <c r="C233" s="99"/>
      <c r="D233" s="99"/>
      <c r="E233" s="99"/>
      <c r="F233" s="5" t="s">
        <v>21</v>
      </c>
      <c r="G233" s="8">
        <f>G224+G225+G232</f>
        <v>0</v>
      </c>
      <c r="H233" s="9">
        <f>H224+H225+H232</f>
        <v>0</v>
      </c>
      <c r="I233" s="9">
        <f>I224+I225+I232</f>
        <v>0</v>
      </c>
      <c r="J233" s="19">
        <f>J224+J225+J232</f>
        <v>0</v>
      </c>
    </row>
    <row r="234" spans="1:10" x14ac:dyDescent="0.25">
      <c r="A234" s="132"/>
      <c r="B234" s="98"/>
      <c r="C234" s="99"/>
      <c r="D234" s="99"/>
      <c r="E234" s="99"/>
      <c r="F234" s="5" t="s">
        <v>22</v>
      </c>
      <c r="G234" s="8">
        <f>SUM(H234:J234)</f>
        <v>0</v>
      </c>
      <c r="H234" s="9"/>
      <c r="I234" s="9"/>
      <c r="J234" s="19"/>
    </row>
    <row r="235" spans="1:10" x14ac:dyDescent="0.25">
      <c r="A235" s="132"/>
      <c r="B235" s="134" t="s">
        <v>65</v>
      </c>
      <c r="C235" s="127"/>
      <c r="D235" s="127"/>
      <c r="E235" s="127"/>
      <c r="F235" s="128"/>
      <c r="G235" s="11">
        <f>G233+G234</f>
        <v>0</v>
      </c>
      <c r="H235" s="11">
        <f>H233+H234</f>
        <v>0</v>
      </c>
      <c r="I235" s="11">
        <f>I233+I234</f>
        <v>0</v>
      </c>
      <c r="J235" s="33">
        <f>J233+J234</f>
        <v>0</v>
      </c>
    </row>
    <row r="236" spans="1:10" x14ac:dyDescent="0.25">
      <c r="A236" s="132"/>
      <c r="B236" s="97" t="s">
        <v>44</v>
      </c>
      <c r="C236" s="99" t="s">
        <v>44</v>
      </c>
      <c r="D236" s="99"/>
      <c r="E236" s="99"/>
      <c r="F236" s="2" t="s">
        <v>14</v>
      </c>
      <c r="G236" s="6">
        <f>H236+I236+J236</f>
        <v>0</v>
      </c>
      <c r="H236" s="7"/>
      <c r="I236" s="61"/>
      <c r="J236" s="18"/>
    </row>
    <row r="237" spans="1:10" x14ac:dyDescent="0.25">
      <c r="A237" s="132"/>
      <c r="B237" s="98"/>
      <c r="C237" s="99"/>
      <c r="D237" s="99"/>
      <c r="E237" s="99"/>
      <c r="F237" s="2" t="s">
        <v>15</v>
      </c>
      <c r="G237" s="6">
        <f>H237+I237+J237</f>
        <v>0</v>
      </c>
      <c r="H237" s="7"/>
      <c r="I237" s="61"/>
      <c r="J237" s="18"/>
    </row>
    <row r="238" spans="1:10" x14ac:dyDescent="0.25">
      <c r="A238" s="132"/>
      <c r="B238" s="98"/>
      <c r="C238" s="99"/>
      <c r="D238" s="99"/>
      <c r="E238" s="99"/>
      <c r="F238" s="3" t="s">
        <v>16</v>
      </c>
      <c r="G238" s="95">
        <f>H238+I238+J238</f>
        <v>0</v>
      </c>
      <c r="H238" s="91"/>
      <c r="I238" s="91"/>
      <c r="J238" s="93"/>
    </row>
    <row r="239" spans="1:10" x14ac:dyDescent="0.25">
      <c r="A239" s="132"/>
      <c r="B239" s="98"/>
      <c r="C239" s="99"/>
      <c r="D239" s="99"/>
      <c r="E239" s="99"/>
      <c r="F239" s="4" t="s">
        <v>17</v>
      </c>
      <c r="G239" s="96"/>
      <c r="H239" s="92"/>
      <c r="I239" s="92"/>
      <c r="J239" s="94"/>
    </row>
    <row r="240" spans="1:10" x14ac:dyDescent="0.25">
      <c r="A240" s="132"/>
      <c r="B240" s="98"/>
      <c r="C240" s="99"/>
      <c r="D240" s="99"/>
      <c r="E240" s="99"/>
      <c r="F240" s="3" t="s">
        <v>16</v>
      </c>
      <c r="G240" s="95">
        <f>H240+I240+J240</f>
        <v>0</v>
      </c>
      <c r="H240" s="91"/>
      <c r="I240" s="91"/>
      <c r="J240" s="93"/>
    </row>
    <row r="241" spans="1:10" ht="36" x14ac:dyDescent="0.25">
      <c r="A241" s="132"/>
      <c r="B241" s="98"/>
      <c r="C241" s="99"/>
      <c r="D241" s="99"/>
      <c r="E241" s="99"/>
      <c r="F241" s="4" t="s">
        <v>18</v>
      </c>
      <c r="G241" s="96"/>
      <c r="H241" s="92"/>
      <c r="I241" s="92"/>
      <c r="J241" s="94"/>
    </row>
    <row r="242" spans="1:10" x14ac:dyDescent="0.25">
      <c r="A242" s="132"/>
      <c r="B242" s="98"/>
      <c r="C242" s="99"/>
      <c r="D242" s="99"/>
      <c r="E242" s="99"/>
      <c r="F242" s="3" t="s">
        <v>16</v>
      </c>
      <c r="G242" s="95">
        <f>H242+I242+J242</f>
        <v>0</v>
      </c>
      <c r="H242" s="91"/>
      <c r="I242" s="91"/>
      <c r="J242" s="93"/>
    </row>
    <row r="243" spans="1:10" ht="24" x14ac:dyDescent="0.25">
      <c r="A243" s="132"/>
      <c r="B243" s="98"/>
      <c r="C243" s="99"/>
      <c r="D243" s="99"/>
      <c r="E243" s="99"/>
      <c r="F243" s="4" t="s">
        <v>19</v>
      </c>
      <c r="G243" s="96"/>
      <c r="H243" s="92"/>
      <c r="I243" s="92"/>
      <c r="J243" s="94"/>
    </row>
    <row r="244" spans="1:10" x14ac:dyDescent="0.25">
      <c r="A244" s="132"/>
      <c r="B244" s="98"/>
      <c r="C244" s="99"/>
      <c r="D244" s="99"/>
      <c r="E244" s="99"/>
      <c r="F244" s="2" t="s">
        <v>20</v>
      </c>
      <c r="G244" s="8">
        <f>G238+G240+G242</f>
        <v>0</v>
      </c>
      <c r="H244" s="9">
        <f>H238+H240+H242</f>
        <v>0</v>
      </c>
      <c r="I244" s="9">
        <f>I238+I240+I242</f>
        <v>0</v>
      </c>
      <c r="J244" s="19">
        <f>J238+J240+J242</f>
        <v>0</v>
      </c>
    </row>
    <row r="245" spans="1:10" x14ac:dyDescent="0.25">
      <c r="A245" s="132"/>
      <c r="B245" s="98"/>
      <c r="C245" s="99"/>
      <c r="D245" s="99"/>
      <c r="E245" s="99"/>
      <c r="F245" s="5" t="s">
        <v>21</v>
      </c>
      <c r="G245" s="8">
        <f>G236+G237+G244</f>
        <v>0</v>
      </c>
      <c r="H245" s="9">
        <f>H236+H237+H244</f>
        <v>0</v>
      </c>
      <c r="I245" s="9">
        <f>I236+I237+I244</f>
        <v>0</v>
      </c>
      <c r="J245" s="19">
        <f>J236+J237+J244</f>
        <v>0</v>
      </c>
    </row>
    <row r="246" spans="1:10" x14ac:dyDescent="0.25">
      <c r="A246" s="132"/>
      <c r="B246" s="98"/>
      <c r="C246" s="99"/>
      <c r="D246" s="99"/>
      <c r="E246" s="99"/>
      <c r="F246" s="5" t="s">
        <v>22</v>
      </c>
      <c r="G246" s="8">
        <f>SUM(H246:J246)</f>
        <v>0</v>
      </c>
      <c r="H246" s="9"/>
      <c r="I246" s="9"/>
      <c r="J246" s="19"/>
    </row>
    <row r="247" spans="1:10" x14ac:dyDescent="0.25">
      <c r="A247" s="132"/>
      <c r="B247" s="135" t="s">
        <v>45</v>
      </c>
      <c r="C247" s="136"/>
      <c r="D247" s="136"/>
      <c r="E247" s="136"/>
      <c r="F247" s="137"/>
      <c r="G247" s="11">
        <f>G245+G246</f>
        <v>0</v>
      </c>
      <c r="H247" s="11">
        <f>H245+H246</f>
        <v>0</v>
      </c>
      <c r="I247" s="11">
        <f t="shared" ref="I247:J247" si="2">I245+I246</f>
        <v>0</v>
      </c>
      <c r="J247" s="33">
        <f t="shared" si="2"/>
        <v>0</v>
      </c>
    </row>
    <row r="248" spans="1:10" x14ac:dyDescent="0.25">
      <c r="A248" s="132"/>
      <c r="B248" s="142" t="s">
        <v>43</v>
      </c>
      <c r="C248" s="144" t="s">
        <v>111</v>
      </c>
      <c r="D248" s="144"/>
      <c r="E248" s="144"/>
      <c r="F248" s="13" t="s">
        <v>14</v>
      </c>
      <c r="G248" s="14">
        <f>H248+I248+J248</f>
        <v>0</v>
      </c>
      <c r="H248" s="15"/>
      <c r="I248" s="60"/>
      <c r="J248" s="17"/>
    </row>
    <row r="249" spans="1:10" x14ac:dyDescent="0.25">
      <c r="A249" s="132"/>
      <c r="B249" s="142"/>
      <c r="C249" s="99"/>
      <c r="D249" s="99"/>
      <c r="E249" s="99"/>
      <c r="F249" s="2" t="s">
        <v>15</v>
      </c>
      <c r="G249" s="14">
        <f>H249+I249+J249</f>
        <v>0</v>
      </c>
      <c r="H249" s="7"/>
      <c r="I249" s="61"/>
      <c r="J249" s="18"/>
    </row>
    <row r="250" spans="1:10" x14ac:dyDescent="0.25">
      <c r="A250" s="132"/>
      <c r="B250" s="142"/>
      <c r="C250" s="99"/>
      <c r="D250" s="99"/>
      <c r="E250" s="99"/>
      <c r="F250" s="3" t="s">
        <v>16</v>
      </c>
      <c r="G250" s="95">
        <f>H250+I250+J250</f>
        <v>0</v>
      </c>
      <c r="H250" s="91"/>
      <c r="I250" s="91"/>
      <c r="J250" s="93"/>
    </row>
    <row r="251" spans="1:10" x14ac:dyDescent="0.25">
      <c r="A251" s="132"/>
      <c r="B251" s="142"/>
      <c r="C251" s="99"/>
      <c r="D251" s="99"/>
      <c r="E251" s="99"/>
      <c r="F251" s="4" t="s">
        <v>17</v>
      </c>
      <c r="G251" s="96"/>
      <c r="H251" s="92"/>
      <c r="I251" s="92"/>
      <c r="J251" s="94"/>
    </row>
    <row r="252" spans="1:10" x14ac:dyDescent="0.25">
      <c r="A252" s="132"/>
      <c r="B252" s="142"/>
      <c r="C252" s="99"/>
      <c r="D252" s="99"/>
      <c r="E252" s="99"/>
      <c r="F252" s="3" t="s">
        <v>16</v>
      </c>
      <c r="G252" s="95">
        <f>H252+I252+J252</f>
        <v>0</v>
      </c>
      <c r="H252" s="91"/>
      <c r="I252" s="91"/>
      <c r="J252" s="93"/>
    </row>
    <row r="253" spans="1:10" ht="36" x14ac:dyDescent="0.25">
      <c r="A253" s="132"/>
      <c r="B253" s="142"/>
      <c r="C253" s="99"/>
      <c r="D253" s="99"/>
      <c r="E253" s="99"/>
      <c r="F253" s="4" t="s">
        <v>18</v>
      </c>
      <c r="G253" s="96"/>
      <c r="H253" s="92"/>
      <c r="I253" s="92"/>
      <c r="J253" s="94"/>
    </row>
    <row r="254" spans="1:10" x14ac:dyDescent="0.25">
      <c r="A254" s="132"/>
      <c r="B254" s="142"/>
      <c r="C254" s="99"/>
      <c r="D254" s="99"/>
      <c r="E254" s="99"/>
      <c r="F254" s="3" t="s">
        <v>16</v>
      </c>
      <c r="G254" s="95">
        <f>H254+I254+J254</f>
        <v>0</v>
      </c>
      <c r="H254" s="91"/>
      <c r="I254" s="91"/>
      <c r="J254" s="93"/>
    </row>
    <row r="255" spans="1:10" ht="24" x14ac:dyDescent="0.25">
      <c r="A255" s="132"/>
      <c r="B255" s="142"/>
      <c r="C255" s="99"/>
      <c r="D255" s="99"/>
      <c r="E255" s="99"/>
      <c r="F255" s="4" t="s">
        <v>19</v>
      </c>
      <c r="G255" s="96"/>
      <c r="H255" s="92"/>
      <c r="I255" s="92"/>
      <c r="J255" s="94"/>
    </row>
    <row r="256" spans="1:10" x14ac:dyDescent="0.25">
      <c r="A256" s="132"/>
      <c r="B256" s="142"/>
      <c r="C256" s="99"/>
      <c r="D256" s="99"/>
      <c r="E256" s="99"/>
      <c r="F256" s="2" t="s">
        <v>20</v>
      </c>
      <c r="G256" s="8">
        <f>G250+G252+G254</f>
        <v>0</v>
      </c>
      <c r="H256" s="9">
        <f>H250+H252+H254</f>
        <v>0</v>
      </c>
      <c r="I256" s="9">
        <f>I250+I252+I254</f>
        <v>0</v>
      </c>
      <c r="J256" s="19">
        <f>J250+J252+J254</f>
        <v>0</v>
      </c>
    </row>
    <row r="257" spans="1:10" x14ac:dyDescent="0.25">
      <c r="A257" s="132"/>
      <c r="B257" s="142"/>
      <c r="C257" s="99"/>
      <c r="D257" s="99"/>
      <c r="E257" s="99"/>
      <c r="F257" s="5" t="s">
        <v>21</v>
      </c>
      <c r="G257" s="8">
        <f>G248+G249+G256</f>
        <v>0</v>
      </c>
      <c r="H257" s="9">
        <f>H248+H249+H256</f>
        <v>0</v>
      </c>
      <c r="I257" s="9">
        <f>I248+I249+I256</f>
        <v>0</v>
      </c>
      <c r="J257" s="19">
        <f>J248+J249+J256</f>
        <v>0</v>
      </c>
    </row>
    <row r="258" spans="1:10" x14ac:dyDescent="0.25">
      <c r="A258" s="132"/>
      <c r="B258" s="142"/>
      <c r="C258" s="99"/>
      <c r="D258" s="99"/>
      <c r="E258" s="99"/>
      <c r="F258" s="5" t="s">
        <v>22</v>
      </c>
      <c r="G258" s="8">
        <f>SUM(H258:J258)</f>
        <v>0</v>
      </c>
      <c r="H258" s="9"/>
      <c r="I258" s="9"/>
      <c r="J258" s="19"/>
    </row>
    <row r="259" spans="1:10" x14ac:dyDescent="0.25">
      <c r="A259" s="132"/>
      <c r="B259" s="142"/>
      <c r="C259" s="99" t="s">
        <v>41</v>
      </c>
      <c r="D259" s="99"/>
      <c r="E259" s="99"/>
      <c r="F259" s="2" t="s">
        <v>14</v>
      </c>
      <c r="G259" s="6">
        <f>H259+I259+J259</f>
        <v>0</v>
      </c>
      <c r="H259" s="7"/>
      <c r="I259" s="61"/>
      <c r="J259" s="18"/>
    </row>
    <row r="260" spans="1:10" x14ac:dyDescent="0.25">
      <c r="A260" s="132"/>
      <c r="B260" s="142"/>
      <c r="C260" s="99"/>
      <c r="D260" s="99"/>
      <c r="E260" s="99"/>
      <c r="F260" s="2" t="s">
        <v>15</v>
      </c>
      <c r="G260" s="6">
        <f>H260+I260+J260</f>
        <v>0</v>
      </c>
      <c r="H260" s="7"/>
      <c r="I260" s="61"/>
      <c r="J260" s="18"/>
    </row>
    <row r="261" spans="1:10" x14ac:dyDescent="0.25">
      <c r="A261" s="132"/>
      <c r="B261" s="142"/>
      <c r="C261" s="99"/>
      <c r="D261" s="99"/>
      <c r="E261" s="99"/>
      <c r="F261" s="3" t="s">
        <v>16</v>
      </c>
      <c r="G261" s="95">
        <f>H261+I261+J261</f>
        <v>0</v>
      </c>
      <c r="H261" s="100"/>
      <c r="I261" s="100"/>
      <c r="J261" s="93"/>
    </row>
    <row r="262" spans="1:10" x14ac:dyDescent="0.25">
      <c r="A262" s="132"/>
      <c r="B262" s="142"/>
      <c r="C262" s="99"/>
      <c r="D262" s="99"/>
      <c r="E262" s="99"/>
      <c r="F262" s="4" t="s">
        <v>17</v>
      </c>
      <c r="G262" s="96"/>
      <c r="H262" s="101"/>
      <c r="I262" s="101"/>
      <c r="J262" s="94"/>
    </row>
    <row r="263" spans="1:10" x14ac:dyDescent="0.25">
      <c r="A263" s="132"/>
      <c r="B263" s="142"/>
      <c r="C263" s="99"/>
      <c r="D263" s="99"/>
      <c r="E263" s="99"/>
      <c r="F263" s="3" t="s">
        <v>16</v>
      </c>
      <c r="G263" s="95">
        <f>H263+I263+J263</f>
        <v>0</v>
      </c>
      <c r="H263" s="100"/>
      <c r="I263" s="100"/>
      <c r="J263" s="93"/>
    </row>
    <row r="264" spans="1:10" ht="36" x14ac:dyDescent="0.25">
      <c r="A264" s="132"/>
      <c r="B264" s="142"/>
      <c r="C264" s="99"/>
      <c r="D264" s="99"/>
      <c r="E264" s="99"/>
      <c r="F264" s="4" t="s">
        <v>18</v>
      </c>
      <c r="G264" s="96"/>
      <c r="H264" s="101"/>
      <c r="I264" s="101"/>
      <c r="J264" s="94"/>
    </row>
    <row r="265" spans="1:10" x14ac:dyDescent="0.25">
      <c r="A265" s="132"/>
      <c r="B265" s="142"/>
      <c r="C265" s="99"/>
      <c r="D265" s="99"/>
      <c r="E265" s="99"/>
      <c r="F265" s="3" t="s">
        <v>16</v>
      </c>
      <c r="G265" s="95">
        <f>H265+I265+J265</f>
        <v>0</v>
      </c>
      <c r="H265" s="100"/>
      <c r="I265" s="100"/>
      <c r="J265" s="93"/>
    </row>
    <row r="266" spans="1:10" ht="24" x14ac:dyDescent="0.25">
      <c r="A266" s="132"/>
      <c r="B266" s="142"/>
      <c r="C266" s="99"/>
      <c r="D266" s="99"/>
      <c r="E266" s="99"/>
      <c r="F266" s="4" t="s">
        <v>19</v>
      </c>
      <c r="G266" s="96"/>
      <c r="H266" s="101"/>
      <c r="I266" s="101"/>
      <c r="J266" s="94"/>
    </row>
    <row r="267" spans="1:10" x14ac:dyDescent="0.25">
      <c r="A267" s="132"/>
      <c r="B267" s="142"/>
      <c r="C267" s="99"/>
      <c r="D267" s="99"/>
      <c r="E267" s="99"/>
      <c r="F267" s="2" t="s">
        <v>20</v>
      </c>
      <c r="G267" s="8">
        <f>G261+G263+G265</f>
        <v>0</v>
      </c>
      <c r="H267" s="9">
        <f>H261+H263+H265</f>
        <v>0</v>
      </c>
      <c r="I267" s="9">
        <f>I261+I263+I265</f>
        <v>0</v>
      </c>
      <c r="J267" s="19">
        <f>J261+J263+J265</f>
        <v>0</v>
      </c>
    </row>
    <row r="268" spans="1:10" x14ac:dyDescent="0.25">
      <c r="A268" s="132"/>
      <c r="B268" s="142"/>
      <c r="C268" s="99"/>
      <c r="D268" s="99"/>
      <c r="E268" s="99"/>
      <c r="F268" s="5" t="s">
        <v>21</v>
      </c>
      <c r="G268" s="8">
        <f>G259+G260+G267</f>
        <v>0</v>
      </c>
      <c r="H268" s="9">
        <f>H259+H260+H267</f>
        <v>0</v>
      </c>
      <c r="I268" s="9">
        <f>I259+I260+I267</f>
        <v>0</v>
      </c>
      <c r="J268" s="19">
        <f>J259+J260+J267</f>
        <v>0</v>
      </c>
    </row>
    <row r="269" spans="1:10" x14ac:dyDescent="0.25">
      <c r="A269" s="132"/>
      <c r="B269" s="143"/>
      <c r="C269" s="99"/>
      <c r="D269" s="99"/>
      <c r="E269" s="99"/>
      <c r="F269" s="5" t="s">
        <v>22</v>
      </c>
      <c r="G269" s="8">
        <f>SUM(H269:J269)</f>
        <v>0</v>
      </c>
      <c r="H269" s="9"/>
      <c r="I269" s="9"/>
      <c r="J269" s="19"/>
    </row>
    <row r="270" spans="1:10" ht="15.75" thickBot="1" x14ac:dyDescent="0.3">
      <c r="A270" s="132"/>
      <c r="B270" s="127" t="s">
        <v>42</v>
      </c>
      <c r="C270" s="127"/>
      <c r="D270" s="127"/>
      <c r="E270" s="127"/>
      <c r="F270" s="128"/>
      <c r="G270" s="11">
        <f>G268+G269+G257+G258</f>
        <v>0</v>
      </c>
      <c r="H270" s="11">
        <f t="shared" ref="H270:J270" si="3">H268+H269+H257+H258</f>
        <v>0</v>
      </c>
      <c r="I270" s="11">
        <f t="shared" si="3"/>
        <v>0</v>
      </c>
      <c r="J270" s="11">
        <f t="shared" si="3"/>
        <v>0</v>
      </c>
    </row>
    <row r="271" spans="1:10" x14ac:dyDescent="0.25">
      <c r="A271" s="132"/>
      <c r="B271" s="140" t="s">
        <v>101</v>
      </c>
      <c r="C271" s="140"/>
      <c r="D271" s="140"/>
      <c r="E271" s="140"/>
      <c r="F271" s="141"/>
      <c r="G271" s="31">
        <f>SUM(G9,G20,G31,G42,G54,G66,G78,G89,G100,G111,G122,G133,G144,G155,G166,G178,G190,G201,G212,G224,G236,G248,G259)</f>
        <v>0</v>
      </c>
      <c r="H271" s="31">
        <f>H9+H20+H31+H42+H54+H66+H78+H89+H100+H111+H122+H133+H144+H155+H166+H178+H190+H201+H212+H224+H236+H248+H259</f>
        <v>0</v>
      </c>
      <c r="I271" s="70"/>
      <c r="J271" s="125">
        <f>IFERROR(G272/H271,0)</f>
        <v>0</v>
      </c>
    </row>
    <row r="272" spans="1:10" ht="15.75" thickBot="1" x14ac:dyDescent="0.3">
      <c r="A272" s="132"/>
      <c r="B272" s="129" t="s">
        <v>102</v>
      </c>
      <c r="C272" s="129"/>
      <c r="D272" s="129"/>
      <c r="E272" s="129"/>
      <c r="F272" s="130"/>
      <c r="G272" s="32">
        <f>SUM(G19,G30,G41,G52,G64,G76,G88,G99,G110,G121,G132,G143,G154,G165,G176,G188,G200,G211,G222,G234,G246,G258,G269)</f>
        <v>0</v>
      </c>
      <c r="H272" s="71"/>
      <c r="I272" s="72" t="s">
        <v>100</v>
      </c>
      <c r="J272" s="126"/>
    </row>
    <row r="273" spans="1:10" ht="15.75" thickBot="1" x14ac:dyDescent="0.3">
      <c r="A273" s="133"/>
      <c r="B273" s="138" t="s">
        <v>116</v>
      </c>
      <c r="C273" s="138"/>
      <c r="D273" s="138"/>
      <c r="E273" s="138"/>
      <c r="F273" s="139"/>
      <c r="G273" s="34">
        <f>SUM(G53,G65,G77,G177,G189,G223,G235,G247,G270)</f>
        <v>0</v>
      </c>
      <c r="H273" s="34">
        <f>SUM(H53,H65,H77,H177,H189,H223,H235,H247,H270)</f>
        <v>0</v>
      </c>
      <c r="I273" s="34">
        <f>SUM(I53,I65,I77,I177,I189,I223,I235,I247,I270)</f>
        <v>0</v>
      </c>
      <c r="J273" s="74">
        <f>SUM(J53,J65,J77,J177,J189,J223,J235,J247,J270)</f>
        <v>0</v>
      </c>
    </row>
    <row r="276" spans="1:10" x14ac:dyDescent="0.25">
      <c r="A276" s="77" t="s">
        <v>117</v>
      </c>
      <c r="B276" s="77"/>
      <c r="C276" s="77"/>
      <c r="D276" s="77"/>
      <c r="E276" s="77"/>
      <c r="F276" s="77"/>
      <c r="G276" s="77"/>
      <c r="H276" s="77"/>
      <c r="I276" s="77"/>
      <c r="J276" s="77"/>
    </row>
    <row r="277" spans="1:10" x14ac:dyDescent="0.25">
      <c r="A277" s="77"/>
      <c r="B277" s="77"/>
      <c r="C277" s="77"/>
      <c r="D277" s="77"/>
      <c r="E277" s="77"/>
      <c r="F277" s="77"/>
      <c r="G277" s="77"/>
      <c r="H277" s="77"/>
      <c r="I277" s="77"/>
      <c r="J277" s="77"/>
    </row>
    <row r="278" spans="1:10" x14ac:dyDescent="0.25">
      <c r="A278" s="78" t="s">
        <v>109</v>
      </c>
      <c r="B278" s="78"/>
      <c r="C278" s="78"/>
      <c r="D278" s="78"/>
      <c r="E278" s="78"/>
      <c r="F278" s="78"/>
      <c r="G278" s="78"/>
      <c r="H278" s="78"/>
      <c r="I278" s="78"/>
      <c r="J278" s="78"/>
    </row>
  </sheetData>
  <mergeCells count="383">
    <mergeCell ref="I11:I12"/>
    <mergeCell ref="I13:I14"/>
    <mergeCell ref="I15:I16"/>
    <mergeCell ref="I22:I23"/>
    <mergeCell ref="B2:G2"/>
    <mergeCell ref="B3:G3"/>
    <mergeCell ref="B4:G4"/>
    <mergeCell ref="G7:G8"/>
    <mergeCell ref="G11:G12"/>
    <mergeCell ref="B9:B52"/>
    <mergeCell ref="C42:C52"/>
    <mergeCell ref="D42:D52"/>
    <mergeCell ref="E42:E52"/>
    <mergeCell ref="C31:C41"/>
    <mergeCell ref="D31:D41"/>
    <mergeCell ref="E31:E41"/>
    <mergeCell ref="G33:G34"/>
    <mergeCell ref="C20:C30"/>
    <mergeCell ref="D20:D30"/>
    <mergeCell ref="E20:E30"/>
    <mergeCell ref="G22:G23"/>
    <mergeCell ref="G13:G14"/>
    <mergeCell ref="G15:G16"/>
    <mergeCell ref="C9:C19"/>
    <mergeCell ref="D9:D19"/>
    <mergeCell ref="E9:E19"/>
    <mergeCell ref="B5:G5"/>
    <mergeCell ref="J24:J25"/>
    <mergeCell ref="G26:G27"/>
    <mergeCell ref="H26:H27"/>
    <mergeCell ref="H33:H34"/>
    <mergeCell ref="A7:A8"/>
    <mergeCell ref="B7:B8"/>
    <mergeCell ref="C7:C8"/>
    <mergeCell ref="D7:E7"/>
    <mergeCell ref="F7:F8"/>
    <mergeCell ref="H7:H8"/>
    <mergeCell ref="H22:H23"/>
    <mergeCell ref="J22:J23"/>
    <mergeCell ref="J7:J8"/>
    <mergeCell ref="H11:H12"/>
    <mergeCell ref="J11:J12"/>
    <mergeCell ref="H13:H14"/>
    <mergeCell ref="J13:J14"/>
    <mergeCell ref="H15:H16"/>
    <mergeCell ref="J15:J16"/>
    <mergeCell ref="I7:I8"/>
    <mergeCell ref="J26:J27"/>
    <mergeCell ref="J33:J34"/>
    <mergeCell ref="G35:G36"/>
    <mergeCell ref="H35:H36"/>
    <mergeCell ref="J35:J36"/>
    <mergeCell ref="I24:I25"/>
    <mergeCell ref="I26:I27"/>
    <mergeCell ref="I33:I34"/>
    <mergeCell ref="I35:I36"/>
    <mergeCell ref="H24:H25"/>
    <mergeCell ref="G24:G25"/>
    <mergeCell ref="B53:F53"/>
    <mergeCell ref="G48:G49"/>
    <mergeCell ref="H48:H49"/>
    <mergeCell ref="J48:J49"/>
    <mergeCell ref="J37:J38"/>
    <mergeCell ref="G44:G45"/>
    <mergeCell ref="H44:H45"/>
    <mergeCell ref="J44:J45"/>
    <mergeCell ref="G46:G47"/>
    <mergeCell ref="H46:H47"/>
    <mergeCell ref="J46:J47"/>
    <mergeCell ref="I44:I45"/>
    <mergeCell ref="I46:I47"/>
    <mergeCell ref="I48:I49"/>
    <mergeCell ref="G37:G38"/>
    <mergeCell ref="H37:H38"/>
    <mergeCell ref="I37:I38"/>
    <mergeCell ref="J58:J59"/>
    <mergeCell ref="G60:G61"/>
    <mergeCell ref="H60:H61"/>
    <mergeCell ref="J60:J61"/>
    <mergeCell ref="G56:G57"/>
    <mergeCell ref="H56:H57"/>
    <mergeCell ref="G58:G59"/>
    <mergeCell ref="J56:J57"/>
    <mergeCell ref="I56:I57"/>
    <mergeCell ref="I58:I59"/>
    <mergeCell ref="I60:I61"/>
    <mergeCell ref="B65:F65"/>
    <mergeCell ref="B236:B246"/>
    <mergeCell ref="C236:C246"/>
    <mergeCell ref="D236:D246"/>
    <mergeCell ref="E236:E246"/>
    <mergeCell ref="H58:H59"/>
    <mergeCell ref="B54:B64"/>
    <mergeCell ref="C54:C64"/>
    <mergeCell ref="D54:D64"/>
    <mergeCell ref="E54:E64"/>
    <mergeCell ref="B77:F77"/>
    <mergeCell ref="B66:B76"/>
    <mergeCell ref="C66:C76"/>
    <mergeCell ref="D66:D76"/>
    <mergeCell ref="E66:E76"/>
    <mergeCell ref="G68:G69"/>
    <mergeCell ref="H68:H69"/>
    <mergeCell ref="C89:C99"/>
    <mergeCell ref="D89:D99"/>
    <mergeCell ref="E89:E99"/>
    <mergeCell ref="G91:G92"/>
    <mergeCell ref="H91:H92"/>
    <mergeCell ref="C100:C110"/>
    <mergeCell ref="D100:D110"/>
    <mergeCell ref="A276:J277"/>
    <mergeCell ref="A278:J278"/>
    <mergeCell ref="B247:F247"/>
    <mergeCell ref="B273:F273"/>
    <mergeCell ref="H238:H239"/>
    <mergeCell ref="J238:J239"/>
    <mergeCell ref="G240:G241"/>
    <mergeCell ref="H240:H241"/>
    <mergeCell ref="J240:J241"/>
    <mergeCell ref="G242:G243"/>
    <mergeCell ref="H242:H243"/>
    <mergeCell ref="J242:J243"/>
    <mergeCell ref="G238:G239"/>
    <mergeCell ref="B271:F271"/>
    <mergeCell ref="I238:I239"/>
    <mergeCell ref="I240:I241"/>
    <mergeCell ref="I242:I243"/>
    <mergeCell ref="B248:B269"/>
    <mergeCell ref="C248:C258"/>
    <mergeCell ref="D248:D258"/>
    <mergeCell ref="E248:E258"/>
    <mergeCell ref="G250:G251"/>
    <mergeCell ref="H250:H251"/>
    <mergeCell ref="I250:I251"/>
    <mergeCell ref="I68:I69"/>
    <mergeCell ref="J68:J69"/>
    <mergeCell ref="G70:G71"/>
    <mergeCell ref="H70:H71"/>
    <mergeCell ref="I70:I71"/>
    <mergeCell ref="J70:J71"/>
    <mergeCell ref="G72:G73"/>
    <mergeCell ref="H72:H73"/>
    <mergeCell ref="I72:I73"/>
    <mergeCell ref="J72:J73"/>
    <mergeCell ref="I91:I92"/>
    <mergeCell ref="J91:J92"/>
    <mergeCell ref="G93:G94"/>
    <mergeCell ref="H93:H94"/>
    <mergeCell ref="I93:I94"/>
    <mergeCell ref="J93:J94"/>
    <mergeCell ref="G95:G96"/>
    <mergeCell ref="H95:H96"/>
    <mergeCell ref="I95:I96"/>
    <mergeCell ref="J95:J96"/>
    <mergeCell ref="E100:E110"/>
    <mergeCell ref="G102:G103"/>
    <mergeCell ref="H102:H103"/>
    <mergeCell ref="I102:I103"/>
    <mergeCell ref="J102:J103"/>
    <mergeCell ref="G104:G105"/>
    <mergeCell ref="H104:H105"/>
    <mergeCell ref="I104:I105"/>
    <mergeCell ref="J104:J105"/>
    <mergeCell ref="G106:G107"/>
    <mergeCell ref="H106:H107"/>
    <mergeCell ref="I106:I107"/>
    <mergeCell ref="J106:J107"/>
    <mergeCell ref="C111:C121"/>
    <mergeCell ref="D111:D121"/>
    <mergeCell ref="E111:E121"/>
    <mergeCell ref="G113:G114"/>
    <mergeCell ref="H113:H114"/>
    <mergeCell ref="I113:I114"/>
    <mergeCell ref="J113:J114"/>
    <mergeCell ref="G115:G116"/>
    <mergeCell ref="H115:H116"/>
    <mergeCell ref="I115:I116"/>
    <mergeCell ref="J115:J116"/>
    <mergeCell ref="G117:G118"/>
    <mergeCell ref="H117:H118"/>
    <mergeCell ref="I117:I118"/>
    <mergeCell ref="J117:J118"/>
    <mergeCell ref="C122:C132"/>
    <mergeCell ref="D122:D132"/>
    <mergeCell ref="E122:E132"/>
    <mergeCell ref="G124:G125"/>
    <mergeCell ref="H124:H125"/>
    <mergeCell ref="I124:I125"/>
    <mergeCell ref="J124:J125"/>
    <mergeCell ref="G126:G127"/>
    <mergeCell ref="H126:H127"/>
    <mergeCell ref="I126:I127"/>
    <mergeCell ref="J126:J127"/>
    <mergeCell ref="G128:G129"/>
    <mergeCell ref="H128:H129"/>
    <mergeCell ref="I128:I129"/>
    <mergeCell ref="J128:J129"/>
    <mergeCell ref="C78:C88"/>
    <mergeCell ref="D78:D88"/>
    <mergeCell ref="E78:E88"/>
    <mergeCell ref="G80:G81"/>
    <mergeCell ref="H80:H81"/>
    <mergeCell ref="I80:I81"/>
    <mergeCell ref="J80:J81"/>
    <mergeCell ref="G82:G83"/>
    <mergeCell ref="H82:H83"/>
    <mergeCell ref="I82:I83"/>
    <mergeCell ref="J82:J83"/>
    <mergeCell ref="G84:G85"/>
    <mergeCell ref="H84:H85"/>
    <mergeCell ref="I84:I85"/>
    <mergeCell ref="J84:J85"/>
    <mergeCell ref="C133:C143"/>
    <mergeCell ref="D133:D143"/>
    <mergeCell ref="E133:E143"/>
    <mergeCell ref="G135:G136"/>
    <mergeCell ref="H135:H136"/>
    <mergeCell ref="I135:I136"/>
    <mergeCell ref="J135:J136"/>
    <mergeCell ref="G137:G138"/>
    <mergeCell ref="H137:H138"/>
    <mergeCell ref="I137:I138"/>
    <mergeCell ref="J137:J138"/>
    <mergeCell ref="G139:G140"/>
    <mergeCell ref="H139:H140"/>
    <mergeCell ref="I139:I140"/>
    <mergeCell ref="J139:J140"/>
    <mergeCell ref="C144:C154"/>
    <mergeCell ref="D144:D154"/>
    <mergeCell ref="E144:E154"/>
    <mergeCell ref="G146:G147"/>
    <mergeCell ref="H146:H147"/>
    <mergeCell ref="I146:I147"/>
    <mergeCell ref="J146:J147"/>
    <mergeCell ref="G148:G149"/>
    <mergeCell ref="H148:H149"/>
    <mergeCell ref="I148:I149"/>
    <mergeCell ref="J148:J149"/>
    <mergeCell ref="G150:G151"/>
    <mergeCell ref="H150:H151"/>
    <mergeCell ref="I150:I151"/>
    <mergeCell ref="J150:J151"/>
    <mergeCell ref="E155:E165"/>
    <mergeCell ref="G157:G158"/>
    <mergeCell ref="H157:H158"/>
    <mergeCell ref="I157:I158"/>
    <mergeCell ref="J157:J158"/>
    <mergeCell ref="G159:G160"/>
    <mergeCell ref="H159:H160"/>
    <mergeCell ref="I159:I160"/>
    <mergeCell ref="J159:J160"/>
    <mergeCell ref="G161:G162"/>
    <mergeCell ref="H161:H162"/>
    <mergeCell ref="I161:I162"/>
    <mergeCell ref="J161:J162"/>
    <mergeCell ref="H192:H193"/>
    <mergeCell ref="I192:I193"/>
    <mergeCell ref="J192:J193"/>
    <mergeCell ref="G194:G195"/>
    <mergeCell ref="H168:H169"/>
    <mergeCell ref="I168:I169"/>
    <mergeCell ref="J168:J169"/>
    <mergeCell ref="G170:G171"/>
    <mergeCell ref="H170:H171"/>
    <mergeCell ref="I170:I171"/>
    <mergeCell ref="J170:J171"/>
    <mergeCell ref="G172:G173"/>
    <mergeCell ref="H172:H173"/>
    <mergeCell ref="I172:I173"/>
    <mergeCell ref="J172:J173"/>
    <mergeCell ref="H194:H195"/>
    <mergeCell ref="I194:I195"/>
    <mergeCell ref="J194:J195"/>
    <mergeCell ref="G168:G169"/>
    <mergeCell ref="E178:E188"/>
    <mergeCell ref="G180:G181"/>
    <mergeCell ref="H180:H181"/>
    <mergeCell ref="I180:I181"/>
    <mergeCell ref="J180:J181"/>
    <mergeCell ref="G182:G183"/>
    <mergeCell ref="H182:H183"/>
    <mergeCell ref="I182:I183"/>
    <mergeCell ref="J182:J183"/>
    <mergeCell ref="G184:G185"/>
    <mergeCell ref="H184:H185"/>
    <mergeCell ref="I184:I185"/>
    <mergeCell ref="J184:J185"/>
    <mergeCell ref="G230:G231"/>
    <mergeCell ref="H230:H231"/>
    <mergeCell ref="I230:I231"/>
    <mergeCell ref="J230:J231"/>
    <mergeCell ref="G207:G208"/>
    <mergeCell ref="H207:H208"/>
    <mergeCell ref="I207:I208"/>
    <mergeCell ref="J207:J208"/>
    <mergeCell ref="C212:C222"/>
    <mergeCell ref="D212:D222"/>
    <mergeCell ref="E212:E222"/>
    <mergeCell ref="G214:G215"/>
    <mergeCell ref="H214:H215"/>
    <mergeCell ref="I214:I215"/>
    <mergeCell ref="J214:J215"/>
    <mergeCell ref="G216:G217"/>
    <mergeCell ref="H216:H217"/>
    <mergeCell ref="I216:I217"/>
    <mergeCell ref="J216:J217"/>
    <mergeCell ref="G218:G219"/>
    <mergeCell ref="H218:H219"/>
    <mergeCell ref="I218:I219"/>
    <mergeCell ref="J218:J219"/>
    <mergeCell ref="C201:C211"/>
    <mergeCell ref="C155:C165"/>
    <mergeCell ref="D155:D165"/>
    <mergeCell ref="H226:H227"/>
    <mergeCell ref="I226:I227"/>
    <mergeCell ref="J226:J227"/>
    <mergeCell ref="G228:G229"/>
    <mergeCell ref="H228:H229"/>
    <mergeCell ref="I228:I229"/>
    <mergeCell ref="J228:J229"/>
    <mergeCell ref="D201:D211"/>
    <mergeCell ref="G196:G197"/>
    <mergeCell ref="H196:H197"/>
    <mergeCell ref="I196:I197"/>
    <mergeCell ref="J196:J197"/>
    <mergeCell ref="H205:H206"/>
    <mergeCell ref="I205:I206"/>
    <mergeCell ref="J205:J206"/>
    <mergeCell ref="H203:H204"/>
    <mergeCell ref="I203:I204"/>
    <mergeCell ref="J203:J204"/>
    <mergeCell ref="B177:F177"/>
    <mergeCell ref="B178:B188"/>
    <mergeCell ref="C178:C188"/>
    <mergeCell ref="D178:D188"/>
    <mergeCell ref="G254:G255"/>
    <mergeCell ref="H254:H255"/>
    <mergeCell ref="I254:I255"/>
    <mergeCell ref="J254:J255"/>
    <mergeCell ref="B235:F235"/>
    <mergeCell ref="B78:B176"/>
    <mergeCell ref="B223:F223"/>
    <mergeCell ref="B224:B234"/>
    <mergeCell ref="C224:C234"/>
    <mergeCell ref="D224:D234"/>
    <mergeCell ref="E224:E234"/>
    <mergeCell ref="G226:G227"/>
    <mergeCell ref="G205:G206"/>
    <mergeCell ref="B189:F189"/>
    <mergeCell ref="B190:B222"/>
    <mergeCell ref="C190:C200"/>
    <mergeCell ref="D190:D200"/>
    <mergeCell ref="E190:E200"/>
    <mergeCell ref="G192:G193"/>
    <mergeCell ref="E201:E211"/>
    <mergeCell ref="G203:G204"/>
    <mergeCell ref="C166:C176"/>
    <mergeCell ref="D166:D176"/>
    <mergeCell ref="E166:E176"/>
    <mergeCell ref="B270:F270"/>
    <mergeCell ref="J271:J272"/>
    <mergeCell ref="B272:F272"/>
    <mergeCell ref="A9:A273"/>
    <mergeCell ref="C259:C269"/>
    <mergeCell ref="D259:D269"/>
    <mergeCell ref="E259:E269"/>
    <mergeCell ref="G261:G262"/>
    <mergeCell ref="H261:H262"/>
    <mergeCell ref="I261:I262"/>
    <mergeCell ref="J261:J262"/>
    <mergeCell ref="G263:G264"/>
    <mergeCell ref="H263:H264"/>
    <mergeCell ref="I263:I264"/>
    <mergeCell ref="J263:J264"/>
    <mergeCell ref="G265:G266"/>
    <mergeCell ref="H265:H266"/>
    <mergeCell ref="I265:I266"/>
    <mergeCell ref="J265:J266"/>
    <mergeCell ref="J250:J251"/>
    <mergeCell ref="G252:G253"/>
    <mergeCell ref="H252:H253"/>
    <mergeCell ref="I252:I253"/>
    <mergeCell ref="J252:J253"/>
  </mergeCells>
  <pageMargins left="0.23622047244094491" right="0.23622047244094491" top="0.90416666666666667" bottom="0.74803149606299213" header="0" footer="0.31496062992125984"/>
  <pageSetup paperSize="9" scale="70" orientation="portrait" r:id="rId1"/>
  <headerFooter>
    <oddHeader>&amp;L
&amp;G&amp;R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2"/>
  <sheetViews>
    <sheetView zoomScaleNormal="100" workbookViewId="0">
      <selection activeCell="H4" sqref="H4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2.7109375" customWidth="1"/>
    <col min="9" max="9" width="14.140625" customWidth="1"/>
    <col min="10" max="10" width="12.140625" customWidth="1"/>
  </cols>
  <sheetData>
    <row r="1" spans="1:10" ht="15.75" thickBot="1" x14ac:dyDescent="0.3"/>
    <row r="2" spans="1:10" ht="15.75" thickBot="1" x14ac:dyDescent="0.3">
      <c r="A2" s="1" t="s">
        <v>0</v>
      </c>
      <c r="B2" s="113"/>
      <c r="C2" s="114"/>
      <c r="D2" s="114"/>
      <c r="E2" s="114"/>
      <c r="F2" s="114"/>
      <c r="G2" s="115"/>
    </row>
    <row r="3" spans="1:10" ht="15.75" thickBot="1" x14ac:dyDescent="0.3">
      <c r="A3" s="1" t="s">
        <v>1</v>
      </c>
      <c r="B3" s="116" t="s">
        <v>124</v>
      </c>
      <c r="C3" s="117"/>
      <c r="D3" s="117"/>
      <c r="E3" s="117"/>
      <c r="F3" s="117"/>
      <c r="G3" s="118"/>
    </row>
    <row r="4" spans="1:10" ht="15.75" thickBot="1" x14ac:dyDescent="0.3">
      <c r="A4" s="1" t="s">
        <v>2</v>
      </c>
      <c r="B4" s="113"/>
      <c r="C4" s="114"/>
      <c r="D4" s="114"/>
      <c r="E4" s="114"/>
      <c r="F4" s="114"/>
      <c r="G4" s="115"/>
    </row>
    <row r="5" spans="1:10" ht="23.25" thickBot="1" x14ac:dyDescent="0.3">
      <c r="A5" s="66" t="s">
        <v>110</v>
      </c>
      <c r="B5" s="113" t="s">
        <v>125</v>
      </c>
      <c r="C5" s="114"/>
      <c r="D5" s="114"/>
      <c r="E5" s="114"/>
      <c r="F5" s="114"/>
      <c r="G5" s="115"/>
    </row>
    <row r="6" spans="1:10" ht="15.75" thickBot="1" x14ac:dyDescent="0.3"/>
    <row r="7" spans="1:10" ht="15" customHeight="1" x14ac:dyDescent="0.25">
      <c r="A7" s="165" t="s">
        <v>7</v>
      </c>
      <c r="B7" s="145" t="s">
        <v>8</v>
      </c>
      <c r="C7" s="145" t="s">
        <v>9</v>
      </c>
      <c r="D7" s="147" t="s">
        <v>10</v>
      </c>
      <c r="E7" s="147"/>
      <c r="F7" s="168" t="s">
        <v>13</v>
      </c>
      <c r="G7" s="168" t="s">
        <v>107</v>
      </c>
      <c r="H7" s="163" t="s">
        <v>118</v>
      </c>
      <c r="I7" s="163" t="s">
        <v>122</v>
      </c>
      <c r="J7" s="163" t="s">
        <v>123</v>
      </c>
    </row>
    <row r="8" spans="1:10" ht="41.1" customHeight="1" thickBot="1" x14ac:dyDescent="0.3">
      <c r="A8" s="166"/>
      <c r="B8" s="167"/>
      <c r="C8" s="167"/>
      <c r="D8" s="37" t="s">
        <v>11</v>
      </c>
      <c r="E8" s="37" t="s">
        <v>12</v>
      </c>
      <c r="F8" s="169"/>
      <c r="G8" s="169"/>
      <c r="H8" s="164"/>
      <c r="I8" s="110"/>
      <c r="J8" s="164"/>
    </row>
    <row r="9" spans="1:10" ht="15" customHeight="1" x14ac:dyDescent="0.25">
      <c r="A9" s="154" t="s">
        <v>114</v>
      </c>
      <c r="B9" s="106" t="s">
        <v>62</v>
      </c>
      <c r="C9" s="108" t="s">
        <v>58</v>
      </c>
      <c r="D9" s="108"/>
      <c r="E9" s="108"/>
      <c r="F9" s="23" t="s">
        <v>14</v>
      </c>
      <c r="G9" s="24">
        <f>H9+I9+J9</f>
        <v>0</v>
      </c>
      <c r="H9" s="25"/>
      <c r="I9" s="62"/>
      <c r="J9" s="26"/>
    </row>
    <row r="10" spans="1:10" x14ac:dyDescent="0.25">
      <c r="A10" s="155"/>
      <c r="B10" s="98"/>
      <c r="C10" s="99"/>
      <c r="D10" s="99"/>
      <c r="E10" s="99"/>
      <c r="F10" s="2" t="s">
        <v>15</v>
      </c>
      <c r="G10" s="6">
        <f>H10+I10+J10</f>
        <v>0</v>
      </c>
      <c r="H10" s="7"/>
      <c r="I10" s="61"/>
      <c r="J10" s="18"/>
    </row>
    <row r="11" spans="1:10" x14ac:dyDescent="0.25">
      <c r="A11" s="155"/>
      <c r="B11" s="98"/>
      <c r="C11" s="99"/>
      <c r="D11" s="99"/>
      <c r="E11" s="99"/>
      <c r="F11" s="3" t="s">
        <v>16</v>
      </c>
      <c r="G11" s="95">
        <f>H11+I11+J11</f>
        <v>0</v>
      </c>
      <c r="H11" s="91"/>
      <c r="I11" s="91"/>
      <c r="J11" s="93"/>
    </row>
    <row r="12" spans="1:10" x14ac:dyDescent="0.25">
      <c r="A12" s="155"/>
      <c r="B12" s="98"/>
      <c r="C12" s="99"/>
      <c r="D12" s="99"/>
      <c r="E12" s="99"/>
      <c r="F12" s="4" t="s">
        <v>17</v>
      </c>
      <c r="G12" s="96"/>
      <c r="H12" s="92"/>
      <c r="I12" s="92"/>
      <c r="J12" s="94"/>
    </row>
    <row r="13" spans="1:10" x14ac:dyDescent="0.25">
      <c r="A13" s="155"/>
      <c r="B13" s="98"/>
      <c r="C13" s="99"/>
      <c r="D13" s="99"/>
      <c r="E13" s="99"/>
      <c r="F13" s="3" t="s">
        <v>16</v>
      </c>
      <c r="G13" s="95">
        <f>H13+I13+J13</f>
        <v>0</v>
      </c>
      <c r="H13" s="91"/>
      <c r="I13" s="91"/>
      <c r="J13" s="93"/>
    </row>
    <row r="14" spans="1:10" ht="36" x14ac:dyDescent="0.25">
      <c r="A14" s="155"/>
      <c r="B14" s="98"/>
      <c r="C14" s="99"/>
      <c r="D14" s="99"/>
      <c r="E14" s="99"/>
      <c r="F14" s="4" t="s">
        <v>18</v>
      </c>
      <c r="G14" s="96"/>
      <c r="H14" s="92"/>
      <c r="I14" s="92"/>
      <c r="J14" s="94"/>
    </row>
    <row r="15" spans="1:10" x14ac:dyDescent="0.25">
      <c r="A15" s="155"/>
      <c r="B15" s="98"/>
      <c r="C15" s="99"/>
      <c r="D15" s="99"/>
      <c r="E15" s="99"/>
      <c r="F15" s="3" t="s">
        <v>16</v>
      </c>
      <c r="G15" s="95">
        <f>H15+I15+J15</f>
        <v>0</v>
      </c>
      <c r="H15" s="91"/>
      <c r="I15" s="91"/>
      <c r="J15" s="93"/>
    </row>
    <row r="16" spans="1:10" ht="24" x14ac:dyDescent="0.25">
      <c r="A16" s="155"/>
      <c r="B16" s="98"/>
      <c r="C16" s="99"/>
      <c r="D16" s="99"/>
      <c r="E16" s="99"/>
      <c r="F16" s="4" t="s">
        <v>19</v>
      </c>
      <c r="G16" s="96"/>
      <c r="H16" s="92"/>
      <c r="I16" s="92"/>
      <c r="J16" s="94"/>
    </row>
    <row r="17" spans="1:10" x14ac:dyDescent="0.25">
      <c r="A17" s="155"/>
      <c r="B17" s="98"/>
      <c r="C17" s="99"/>
      <c r="D17" s="99"/>
      <c r="E17" s="99"/>
      <c r="F17" s="2" t="s">
        <v>20</v>
      </c>
      <c r="G17" s="8">
        <f>G11+G13+G15</f>
        <v>0</v>
      </c>
      <c r="H17" s="9">
        <f>H11+H13+H15</f>
        <v>0</v>
      </c>
      <c r="I17" s="9">
        <f>I11+I13+I15</f>
        <v>0</v>
      </c>
      <c r="J17" s="19">
        <f>J11+J13+J15</f>
        <v>0</v>
      </c>
    </row>
    <row r="18" spans="1:10" x14ac:dyDescent="0.25">
      <c r="A18" s="155"/>
      <c r="B18" s="98"/>
      <c r="C18" s="99"/>
      <c r="D18" s="99"/>
      <c r="E18" s="99"/>
      <c r="F18" s="5" t="s">
        <v>21</v>
      </c>
      <c r="G18" s="8">
        <f>G9+G10+G17</f>
        <v>0</v>
      </c>
      <c r="H18" s="9">
        <f>H9+H10+H17</f>
        <v>0</v>
      </c>
      <c r="I18" s="9">
        <f>I9+I10+I17</f>
        <v>0</v>
      </c>
      <c r="J18" s="19">
        <f>J9+J10+J17</f>
        <v>0</v>
      </c>
    </row>
    <row r="19" spans="1:10" x14ac:dyDescent="0.25">
      <c r="A19" s="155"/>
      <c r="B19" s="98"/>
      <c r="C19" s="99"/>
      <c r="D19" s="99"/>
      <c r="E19" s="99"/>
      <c r="F19" s="5" t="s">
        <v>22</v>
      </c>
      <c r="G19" s="8">
        <f>SUM(H19:J19)</f>
        <v>0</v>
      </c>
      <c r="H19" s="9"/>
      <c r="I19" s="9"/>
      <c r="J19" s="19"/>
    </row>
    <row r="20" spans="1:10" x14ac:dyDescent="0.25">
      <c r="A20" s="155"/>
      <c r="B20" s="98"/>
      <c r="C20" s="99" t="s">
        <v>59</v>
      </c>
      <c r="D20" s="99"/>
      <c r="E20" s="99"/>
      <c r="F20" s="2" t="s">
        <v>14</v>
      </c>
      <c r="G20" s="6">
        <f>H20+I20+J20</f>
        <v>0</v>
      </c>
      <c r="H20" s="7"/>
      <c r="I20" s="61"/>
      <c r="J20" s="18"/>
    </row>
    <row r="21" spans="1:10" x14ac:dyDescent="0.25">
      <c r="A21" s="155"/>
      <c r="B21" s="98"/>
      <c r="C21" s="99"/>
      <c r="D21" s="99"/>
      <c r="E21" s="99"/>
      <c r="F21" s="2" t="s">
        <v>15</v>
      </c>
      <c r="G21" s="6">
        <f>H21+I21+J21</f>
        <v>0</v>
      </c>
      <c r="H21" s="7"/>
      <c r="I21" s="61"/>
      <c r="J21" s="18"/>
    </row>
    <row r="22" spans="1:10" x14ac:dyDescent="0.25">
      <c r="A22" s="155"/>
      <c r="B22" s="98"/>
      <c r="C22" s="99"/>
      <c r="D22" s="99"/>
      <c r="E22" s="99"/>
      <c r="F22" s="3" t="s">
        <v>16</v>
      </c>
      <c r="G22" s="95">
        <f>H22+I22+J22</f>
        <v>0</v>
      </c>
      <c r="H22" s="100"/>
      <c r="I22" s="100"/>
      <c r="J22" s="93"/>
    </row>
    <row r="23" spans="1:10" x14ac:dyDescent="0.25">
      <c r="A23" s="155"/>
      <c r="B23" s="98"/>
      <c r="C23" s="99"/>
      <c r="D23" s="99"/>
      <c r="E23" s="99"/>
      <c r="F23" s="4" t="s">
        <v>17</v>
      </c>
      <c r="G23" s="96"/>
      <c r="H23" s="101"/>
      <c r="I23" s="101"/>
      <c r="J23" s="94"/>
    </row>
    <row r="24" spans="1:10" x14ac:dyDescent="0.25">
      <c r="A24" s="155"/>
      <c r="B24" s="98"/>
      <c r="C24" s="99"/>
      <c r="D24" s="99"/>
      <c r="E24" s="99"/>
      <c r="F24" s="3" t="s">
        <v>16</v>
      </c>
      <c r="G24" s="95">
        <f>H24+I24+J24</f>
        <v>0</v>
      </c>
      <c r="H24" s="100"/>
      <c r="I24" s="100"/>
      <c r="J24" s="93"/>
    </row>
    <row r="25" spans="1:10" ht="36" x14ac:dyDescent="0.25">
      <c r="A25" s="155"/>
      <c r="B25" s="98"/>
      <c r="C25" s="99"/>
      <c r="D25" s="99"/>
      <c r="E25" s="99"/>
      <c r="F25" s="4" t="s">
        <v>18</v>
      </c>
      <c r="G25" s="96"/>
      <c r="H25" s="101"/>
      <c r="I25" s="101"/>
      <c r="J25" s="94"/>
    </row>
    <row r="26" spans="1:10" x14ac:dyDescent="0.25">
      <c r="A26" s="155"/>
      <c r="B26" s="98"/>
      <c r="C26" s="99"/>
      <c r="D26" s="99"/>
      <c r="E26" s="99"/>
      <c r="F26" s="3" t="s">
        <v>16</v>
      </c>
      <c r="G26" s="95">
        <f>H26+I26+J26</f>
        <v>0</v>
      </c>
      <c r="H26" s="100"/>
      <c r="I26" s="100"/>
      <c r="J26" s="93"/>
    </row>
    <row r="27" spans="1:10" ht="24" x14ac:dyDescent="0.25">
      <c r="A27" s="155"/>
      <c r="B27" s="98"/>
      <c r="C27" s="99"/>
      <c r="D27" s="99"/>
      <c r="E27" s="99"/>
      <c r="F27" s="4" t="s">
        <v>19</v>
      </c>
      <c r="G27" s="96"/>
      <c r="H27" s="101"/>
      <c r="I27" s="101"/>
      <c r="J27" s="94"/>
    </row>
    <row r="28" spans="1:10" x14ac:dyDescent="0.25">
      <c r="A28" s="155"/>
      <c r="B28" s="98"/>
      <c r="C28" s="99"/>
      <c r="D28" s="99"/>
      <c r="E28" s="99"/>
      <c r="F28" s="2" t="s">
        <v>20</v>
      </c>
      <c r="G28" s="8">
        <f>G22+G24+G26</f>
        <v>0</v>
      </c>
      <c r="H28" s="9">
        <f>H22+H24+H26</f>
        <v>0</v>
      </c>
      <c r="I28" s="9">
        <f>I22+I24+I26</f>
        <v>0</v>
      </c>
      <c r="J28" s="19">
        <f>J22+J24+J26</f>
        <v>0</v>
      </c>
    </row>
    <row r="29" spans="1:10" x14ac:dyDescent="0.25">
      <c r="A29" s="155"/>
      <c r="B29" s="98"/>
      <c r="C29" s="99"/>
      <c r="D29" s="99"/>
      <c r="E29" s="99"/>
      <c r="F29" s="5" t="s">
        <v>21</v>
      </c>
      <c r="G29" s="8">
        <f>G20+G21+G28</f>
        <v>0</v>
      </c>
      <c r="H29" s="9">
        <f>H20+H21+H28</f>
        <v>0</v>
      </c>
      <c r="I29" s="9">
        <f>I20+I21+I28</f>
        <v>0</v>
      </c>
      <c r="J29" s="19">
        <f>J20+J21+J28</f>
        <v>0</v>
      </c>
    </row>
    <row r="30" spans="1:10" x14ac:dyDescent="0.25">
      <c r="A30" s="155"/>
      <c r="B30" s="98"/>
      <c r="C30" s="99"/>
      <c r="D30" s="99"/>
      <c r="E30" s="99"/>
      <c r="F30" s="5" t="s">
        <v>22</v>
      </c>
      <c r="G30" s="8">
        <f>SUM(H30:J30)</f>
        <v>0</v>
      </c>
      <c r="H30" s="9"/>
      <c r="I30" s="9"/>
      <c r="J30" s="19"/>
    </row>
    <row r="31" spans="1:10" x14ac:dyDescent="0.25">
      <c r="A31" s="155"/>
      <c r="B31" s="98"/>
      <c r="C31" s="99" t="s">
        <v>60</v>
      </c>
      <c r="D31" s="99"/>
      <c r="E31" s="99"/>
      <c r="F31" s="2" t="s">
        <v>14</v>
      </c>
      <c r="G31" s="6">
        <f>H31+I31+J31</f>
        <v>0</v>
      </c>
      <c r="H31" s="7"/>
      <c r="I31" s="61"/>
      <c r="J31" s="18"/>
    </row>
    <row r="32" spans="1:10" x14ac:dyDescent="0.25">
      <c r="A32" s="155"/>
      <c r="B32" s="98"/>
      <c r="C32" s="99"/>
      <c r="D32" s="99"/>
      <c r="E32" s="99"/>
      <c r="F32" s="2" t="s">
        <v>15</v>
      </c>
      <c r="G32" s="6">
        <f>H32+I32+J32</f>
        <v>0</v>
      </c>
      <c r="H32" s="7"/>
      <c r="I32" s="61"/>
      <c r="J32" s="18"/>
    </row>
    <row r="33" spans="1:10" x14ac:dyDescent="0.25">
      <c r="A33" s="155"/>
      <c r="B33" s="98"/>
      <c r="C33" s="99"/>
      <c r="D33" s="99"/>
      <c r="E33" s="99"/>
      <c r="F33" s="3" t="s">
        <v>16</v>
      </c>
      <c r="G33" s="95">
        <f>H33+I33+J33</f>
        <v>0</v>
      </c>
      <c r="H33" s="91"/>
      <c r="I33" s="91"/>
      <c r="J33" s="93"/>
    </row>
    <row r="34" spans="1:10" x14ac:dyDescent="0.25">
      <c r="A34" s="155"/>
      <c r="B34" s="98"/>
      <c r="C34" s="99"/>
      <c r="D34" s="99"/>
      <c r="E34" s="99"/>
      <c r="F34" s="4" t="s">
        <v>17</v>
      </c>
      <c r="G34" s="96"/>
      <c r="H34" s="92"/>
      <c r="I34" s="92"/>
      <c r="J34" s="94"/>
    </row>
    <row r="35" spans="1:10" x14ac:dyDescent="0.25">
      <c r="A35" s="155"/>
      <c r="B35" s="98"/>
      <c r="C35" s="99"/>
      <c r="D35" s="99"/>
      <c r="E35" s="99"/>
      <c r="F35" s="3" t="s">
        <v>16</v>
      </c>
      <c r="G35" s="95">
        <f>H35+I35+J35</f>
        <v>0</v>
      </c>
      <c r="H35" s="91"/>
      <c r="I35" s="91"/>
      <c r="J35" s="93"/>
    </row>
    <row r="36" spans="1:10" ht="36" x14ac:dyDescent="0.25">
      <c r="A36" s="155"/>
      <c r="B36" s="98"/>
      <c r="C36" s="99"/>
      <c r="D36" s="99"/>
      <c r="E36" s="99"/>
      <c r="F36" s="4" t="s">
        <v>18</v>
      </c>
      <c r="G36" s="96"/>
      <c r="H36" s="92"/>
      <c r="I36" s="92"/>
      <c r="J36" s="94"/>
    </row>
    <row r="37" spans="1:10" x14ac:dyDescent="0.25">
      <c r="A37" s="155"/>
      <c r="B37" s="98"/>
      <c r="C37" s="99"/>
      <c r="D37" s="99"/>
      <c r="E37" s="99"/>
      <c r="F37" s="3" t="s">
        <v>16</v>
      </c>
      <c r="G37" s="95">
        <f>H37+I37+J37</f>
        <v>0</v>
      </c>
      <c r="H37" s="91"/>
      <c r="I37" s="91"/>
      <c r="J37" s="93"/>
    </row>
    <row r="38" spans="1:10" ht="24" x14ac:dyDescent="0.25">
      <c r="A38" s="155"/>
      <c r="B38" s="98"/>
      <c r="C38" s="99"/>
      <c r="D38" s="99"/>
      <c r="E38" s="99"/>
      <c r="F38" s="4" t="s">
        <v>19</v>
      </c>
      <c r="G38" s="96"/>
      <c r="H38" s="92"/>
      <c r="I38" s="92"/>
      <c r="J38" s="94"/>
    </row>
    <row r="39" spans="1:10" x14ac:dyDescent="0.25">
      <c r="A39" s="155"/>
      <c r="B39" s="98"/>
      <c r="C39" s="99"/>
      <c r="D39" s="99"/>
      <c r="E39" s="99"/>
      <c r="F39" s="2" t="s">
        <v>20</v>
      </c>
      <c r="G39" s="8">
        <f>G33+G35+G37</f>
        <v>0</v>
      </c>
      <c r="H39" s="9">
        <f>H33+H35+H37</f>
        <v>0</v>
      </c>
      <c r="I39" s="9">
        <f>I33+I35+I37</f>
        <v>0</v>
      </c>
      <c r="J39" s="19">
        <f>J33+J35+J37</f>
        <v>0</v>
      </c>
    </row>
    <row r="40" spans="1:10" x14ac:dyDescent="0.25">
      <c r="A40" s="155"/>
      <c r="B40" s="98"/>
      <c r="C40" s="99"/>
      <c r="D40" s="99"/>
      <c r="E40" s="99"/>
      <c r="F40" s="5" t="s">
        <v>21</v>
      </c>
      <c r="G40" s="8">
        <f>G31+G32+G39</f>
        <v>0</v>
      </c>
      <c r="H40" s="9">
        <f>H31+H32+H39</f>
        <v>0</v>
      </c>
      <c r="I40" s="9">
        <f>I31+I32+I39</f>
        <v>0</v>
      </c>
      <c r="J40" s="19">
        <f>J31+J32+J39</f>
        <v>0</v>
      </c>
    </row>
    <row r="41" spans="1:10" x14ac:dyDescent="0.25">
      <c r="A41" s="155"/>
      <c r="B41" s="107"/>
      <c r="C41" s="99"/>
      <c r="D41" s="99"/>
      <c r="E41" s="99"/>
      <c r="F41" s="5" t="s">
        <v>22</v>
      </c>
      <c r="G41" s="8">
        <f>SUM(H41:J41)</f>
        <v>0</v>
      </c>
      <c r="H41" s="9"/>
      <c r="I41" s="9"/>
      <c r="J41" s="19"/>
    </row>
    <row r="42" spans="1:10" x14ac:dyDescent="0.25">
      <c r="A42" s="155"/>
      <c r="B42" s="151" t="s">
        <v>61</v>
      </c>
      <c r="C42" s="152"/>
      <c r="D42" s="152"/>
      <c r="E42" s="152"/>
      <c r="F42" s="153"/>
      <c r="G42" s="12">
        <f>G18+G19+G29+G40+G30+G41</f>
        <v>0</v>
      </c>
      <c r="H42" s="12">
        <f>H18+H19+H29+H30+H40+H41</f>
        <v>0</v>
      </c>
      <c r="I42" s="12">
        <f>I18+I19+I29+I30+I40+I41</f>
        <v>0</v>
      </c>
      <c r="J42" s="38">
        <f>J18+J19+J29+J30+J40+J41</f>
        <v>0</v>
      </c>
    </row>
    <row r="43" spans="1:10" x14ac:dyDescent="0.25">
      <c r="A43" s="155"/>
      <c r="B43" s="97" t="s">
        <v>97</v>
      </c>
      <c r="C43" s="99" t="s">
        <v>78</v>
      </c>
      <c r="D43" s="99"/>
      <c r="E43" s="99"/>
      <c r="F43" s="2" t="s">
        <v>14</v>
      </c>
      <c r="G43" s="6">
        <f>H43+I43+J43</f>
        <v>0</v>
      </c>
      <c r="H43" s="7"/>
      <c r="I43" s="61"/>
      <c r="J43" s="18"/>
    </row>
    <row r="44" spans="1:10" x14ac:dyDescent="0.25">
      <c r="A44" s="155"/>
      <c r="B44" s="98"/>
      <c r="C44" s="99"/>
      <c r="D44" s="99"/>
      <c r="E44" s="99"/>
      <c r="F44" s="2" t="s">
        <v>15</v>
      </c>
      <c r="G44" s="6">
        <f>H44+I44+J44</f>
        <v>0</v>
      </c>
      <c r="H44" s="7"/>
      <c r="I44" s="61"/>
      <c r="J44" s="18"/>
    </row>
    <row r="45" spans="1:10" x14ac:dyDescent="0.25">
      <c r="A45" s="155"/>
      <c r="B45" s="98"/>
      <c r="C45" s="99"/>
      <c r="D45" s="99"/>
      <c r="E45" s="99"/>
      <c r="F45" s="3" t="s">
        <v>16</v>
      </c>
      <c r="G45" s="95">
        <f>H45+I45+J45</f>
        <v>0</v>
      </c>
      <c r="H45" s="100"/>
      <c r="I45" s="100"/>
      <c r="J45" s="93"/>
    </row>
    <row r="46" spans="1:10" x14ac:dyDescent="0.25">
      <c r="A46" s="155"/>
      <c r="B46" s="98"/>
      <c r="C46" s="99"/>
      <c r="D46" s="99"/>
      <c r="E46" s="99"/>
      <c r="F46" s="4" t="s">
        <v>17</v>
      </c>
      <c r="G46" s="96"/>
      <c r="H46" s="101"/>
      <c r="I46" s="101"/>
      <c r="J46" s="94"/>
    </row>
    <row r="47" spans="1:10" x14ac:dyDescent="0.25">
      <c r="A47" s="155"/>
      <c r="B47" s="98"/>
      <c r="C47" s="99"/>
      <c r="D47" s="99"/>
      <c r="E47" s="99"/>
      <c r="F47" s="3" t="s">
        <v>16</v>
      </c>
      <c r="G47" s="95">
        <f>H47+I47+J47</f>
        <v>0</v>
      </c>
      <c r="H47" s="100"/>
      <c r="I47" s="100"/>
      <c r="J47" s="93"/>
    </row>
    <row r="48" spans="1:10" ht="36" x14ac:dyDescent="0.25">
      <c r="A48" s="155"/>
      <c r="B48" s="98"/>
      <c r="C48" s="99"/>
      <c r="D48" s="99"/>
      <c r="E48" s="99"/>
      <c r="F48" s="4" t="s">
        <v>18</v>
      </c>
      <c r="G48" s="96"/>
      <c r="H48" s="101"/>
      <c r="I48" s="101"/>
      <c r="J48" s="94"/>
    </row>
    <row r="49" spans="1:10" x14ac:dyDescent="0.25">
      <c r="A49" s="155"/>
      <c r="B49" s="98"/>
      <c r="C49" s="99"/>
      <c r="D49" s="99"/>
      <c r="E49" s="99"/>
      <c r="F49" s="3" t="s">
        <v>16</v>
      </c>
      <c r="G49" s="95">
        <f>H49+I49+J49</f>
        <v>0</v>
      </c>
      <c r="H49" s="100"/>
      <c r="I49" s="100"/>
      <c r="J49" s="93"/>
    </row>
    <row r="50" spans="1:10" ht="24" x14ac:dyDescent="0.25">
      <c r="A50" s="155"/>
      <c r="B50" s="98"/>
      <c r="C50" s="99"/>
      <c r="D50" s="99"/>
      <c r="E50" s="99"/>
      <c r="F50" s="4" t="s">
        <v>19</v>
      </c>
      <c r="G50" s="96"/>
      <c r="H50" s="101"/>
      <c r="I50" s="101"/>
      <c r="J50" s="94"/>
    </row>
    <row r="51" spans="1:10" x14ac:dyDescent="0.25">
      <c r="A51" s="155"/>
      <c r="B51" s="98"/>
      <c r="C51" s="99"/>
      <c r="D51" s="99"/>
      <c r="E51" s="99"/>
      <c r="F51" s="2" t="s">
        <v>20</v>
      </c>
      <c r="G51" s="8">
        <f>G45+G47+G49</f>
        <v>0</v>
      </c>
      <c r="H51" s="9">
        <f>H45+H47+H49</f>
        <v>0</v>
      </c>
      <c r="I51" s="9">
        <f>I45+I47+I49</f>
        <v>0</v>
      </c>
      <c r="J51" s="19">
        <f>J45+J47+J49</f>
        <v>0</v>
      </c>
    </row>
    <row r="52" spans="1:10" x14ac:dyDescent="0.25">
      <c r="A52" s="155"/>
      <c r="B52" s="98"/>
      <c r="C52" s="99"/>
      <c r="D52" s="99"/>
      <c r="E52" s="99"/>
      <c r="F52" s="5" t="s">
        <v>21</v>
      </c>
      <c r="G52" s="8">
        <f>G43+G44+G51</f>
        <v>0</v>
      </c>
      <c r="H52" s="9">
        <f>H43+H44+H51</f>
        <v>0</v>
      </c>
      <c r="I52" s="9">
        <f>I43+I44+I51</f>
        <v>0</v>
      </c>
      <c r="J52" s="19">
        <f>J43+J44+J51</f>
        <v>0</v>
      </c>
    </row>
    <row r="53" spans="1:10" x14ac:dyDescent="0.25">
      <c r="A53" s="155"/>
      <c r="B53" s="98"/>
      <c r="C53" s="99"/>
      <c r="D53" s="99"/>
      <c r="E53" s="99"/>
      <c r="F53" s="5" t="s">
        <v>22</v>
      </c>
      <c r="G53" s="8">
        <f>SUM(H53:J53)</f>
        <v>0</v>
      </c>
      <c r="H53" s="9"/>
      <c r="I53" s="9"/>
      <c r="J53" s="19"/>
    </row>
    <row r="54" spans="1:10" x14ac:dyDescent="0.25">
      <c r="A54" s="155"/>
      <c r="B54" s="98"/>
      <c r="C54" s="99" t="s">
        <v>79</v>
      </c>
      <c r="D54" s="99"/>
      <c r="E54" s="99"/>
      <c r="F54" s="2" t="s">
        <v>14</v>
      </c>
      <c r="G54" s="6">
        <f>H54+I54+J54</f>
        <v>0</v>
      </c>
      <c r="H54" s="7"/>
      <c r="I54" s="61"/>
      <c r="J54" s="18"/>
    </row>
    <row r="55" spans="1:10" x14ac:dyDescent="0.25">
      <c r="A55" s="155"/>
      <c r="B55" s="98"/>
      <c r="C55" s="99"/>
      <c r="D55" s="99"/>
      <c r="E55" s="99"/>
      <c r="F55" s="2" t="s">
        <v>15</v>
      </c>
      <c r="G55" s="6">
        <f>H55+I55+J55</f>
        <v>0</v>
      </c>
      <c r="H55" s="7"/>
      <c r="I55" s="61"/>
      <c r="J55" s="18"/>
    </row>
    <row r="56" spans="1:10" x14ac:dyDescent="0.25">
      <c r="A56" s="155"/>
      <c r="B56" s="98"/>
      <c r="C56" s="99"/>
      <c r="D56" s="99"/>
      <c r="E56" s="99"/>
      <c r="F56" s="3" t="s">
        <v>16</v>
      </c>
      <c r="G56" s="95">
        <f>H56+I56+J56</f>
        <v>0</v>
      </c>
      <c r="H56" s="91"/>
      <c r="I56" s="91"/>
      <c r="J56" s="93"/>
    </row>
    <row r="57" spans="1:10" x14ac:dyDescent="0.25">
      <c r="A57" s="155"/>
      <c r="B57" s="98"/>
      <c r="C57" s="99"/>
      <c r="D57" s="99"/>
      <c r="E57" s="99"/>
      <c r="F57" s="4" t="s">
        <v>17</v>
      </c>
      <c r="G57" s="96"/>
      <c r="H57" s="92"/>
      <c r="I57" s="92"/>
      <c r="J57" s="94"/>
    </row>
    <row r="58" spans="1:10" x14ac:dyDescent="0.25">
      <c r="A58" s="155"/>
      <c r="B58" s="98"/>
      <c r="C58" s="99"/>
      <c r="D58" s="99"/>
      <c r="E58" s="99"/>
      <c r="F58" s="3" t="s">
        <v>16</v>
      </c>
      <c r="G58" s="95">
        <f>H58+I58+J58</f>
        <v>0</v>
      </c>
      <c r="H58" s="91"/>
      <c r="I58" s="91"/>
      <c r="J58" s="93"/>
    </row>
    <row r="59" spans="1:10" ht="36" x14ac:dyDescent="0.25">
      <c r="A59" s="155"/>
      <c r="B59" s="98"/>
      <c r="C59" s="99"/>
      <c r="D59" s="99"/>
      <c r="E59" s="99"/>
      <c r="F59" s="4" t="s">
        <v>18</v>
      </c>
      <c r="G59" s="96"/>
      <c r="H59" s="92"/>
      <c r="I59" s="92"/>
      <c r="J59" s="94"/>
    </row>
    <row r="60" spans="1:10" x14ac:dyDescent="0.25">
      <c r="A60" s="155"/>
      <c r="B60" s="98"/>
      <c r="C60" s="99"/>
      <c r="D60" s="99"/>
      <c r="E60" s="99"/>
      <c r="F60" s="3" t="s">
        <v>16</v>
      </c>
      <c r="G60" s="95">
        <f>H60+I60+J60</f>
        <v>0</v>
      </c>
      <c r="H60" s="91"/>
      <c r="I60" s="91"/>
      <c r="J60" s="93"/>
    </row>
    <row r="61" spans="1:10" ht="24" x14ac:dyDescent="0.25">
      <c r="A61" s="155"/>
      <c r="B61" s="98"/>
      <c r="C61" s="99"/>
      <c r="D61" s="99"/>
      <c r="E61" s="99"/>
      <c r="F61" s="4" t="s">
        <v>19</v>
      </c>
      <c r="G61" s="96"/>
      <c r="H61" s="92"/>
      <c r="I61" s="92"/>
      <c r="J61" s="94"/>
    </row>
    <row r="62" spans="1:10" x14ac:dyDescent="0.25">
      <c r="A62" s="155"/>
      <c r="B62" s="98"/>
      <c r="C62" s="99"/>
      <c r="D62" s="99"/>
      <c r="E62" s="99"/>
      <c r="F62" s="2" t="s">
        <v>20</v>
      </c>
      <c r="G62" s="8">
        <f>G56+G58+G60</f>
        <v>0</v>
      </c>
      <c r="H62" s="9">
        <f>H56+H58+H60</f>
        <v>0</v>
      </c>
      <c r="I62" s="9">
        <f>I56+I58+I60</f>
        <v>0</v>
      </c>
      <c r="J62" s="19">
        <f>J56+J58+J60</f>
        <v>0</v>
      </c>
    </row>
    <row r="63" spans="1:10" x14ac:dyDescent="0.25">
      <c r="A63" s="155"/>
      <c r="B63" s="98"/>
      <c r="C63" s="99"/>
      <c r="D63" s="99"/>
      <c r="E63" s="99"/>
      <c r="F63" s="5" t="s">
        <v>21</v>
      </c>
      <c r="G63" s="8">
        <f>G54+G55+G62</f>
        <v>0</v>
      </c>
      <c r="H63" s="9">
        <f>H54+H55+H62</f>
        <v>0</v>
      </c>
      <c r="I63" s="9">
        <f>I54+I55+I62</f>
        <v>0</v>
      </c>
      <c r="J63" s="19">
        <f>J54+J55+J62</f>
        <v>0</v>
      </c>
    </row>
    <row r="64" spans="1:10" x14ac:dyDescent="0.25">
      <c r="A64" s="155"/>
      <c r="B64" s="98"/>
      <c r="C64" s="99"/>
      <c r="D64" s="99"/>
      <c r="E64" s="99"/>
      <c r="F64" s="5" t="s">
        <v>22</v>
      </c>
      <c r="G64" s="8">
        <f>SUM(H64:J64)</f>
        <v>0</v>
      </c>
      <c r="H64" s="9"/>
      <c r="I64" s="9"/>
      <c r="J64" s="19"/>
    </row>
    <row r="65" spans="1:10" x14ac:dyDescent="0.25">
      <c r="A65" s="155"/>
      <c r="B65" s="98"/>
      <c r="C65" s="99" t="s">
        <v>80</v>
      </c>
      <c r="D65" s="99"/>
      <c r="E65" s="99"/>
      <c r="F65" s="2" t="s">
        <v>14</v>
      </c>
      <c r="G65" s="6">
        <f>H65+I65+J65</f>
        <v>0</v>
      </c>
      <c r="H65" s="7"/>
      <c r="I65" s="61"/>
      <c r="J65" s="18"/>
    </row>
    <row r="66" spans="1:10" x14ac:dyDescent="0.25">
      <c r="A66" s="155"/>
      <c r="B66" s="98"/>
      <c r="C66" s="99"/>
      <c r="D66" s="99"/>
      <c r="E66" s="99"/>
      <c r="F66" s="2" t="s">
        <v>15</v>
      </c>
      <c r="G66" s="6">
        <f>H66+I66+J66</f>
        <v>0</v>
      </c>
      <c r="H66" s="7"/>
      <c r="I66" s="7"/>
      <c r="J66" s="18"/>
    </row>
    <row r="67" spans="1:10" x14ac:dyDescent="0.25">
      <c r="A67" s="155"/>
      <c r="B67" s="98"/>
      <c r="C67" s="99"/>
      <c r="D67" s="99"/>
      <c r="E67" s="99"/>
      <c r="F67" s="3" t="s">
        <v>16</v>
      </c>
      <c r="G67" s="95">
        <f>H67+I67+J67</f>
        <v>0</v>
      </c>
      <c r="H67" s="100"/>
      <c r="I67" s="100"/>
      <c r="J67" s="93"/>
    </row>
    <row r="68" spans="1:10" x14ac:dyDescent="0.25">
      <c r="A68" s="155"/>
      <c r="B68" s="98"/>
      <c r="C68" s="99"/>
      <c r="D68" s="99"/>
      <c r="E68" s="99"/>
      <c r="F68" s="4" t="s">
        <v>17</v>
      </c>
      <c r="G68" s="96"/>
      <c r="H68" s="101"/>
      <c r="I68" s="101"/>
      <c r="J68" s="94"/>
    </row>
    <row r="69" spans="1:10" x14ac:dyDescent="0.25">
      <c r="A69" s="155"/>
      <c r="B69" s="98"/>
      <c r="C69" s="99"/>
      <c r="D69" s="99"/>
      <c r="E69" s="99"/>
      <c r="F69" s="3" t="s">
        <v>16</v>
      </c>
      <c r="G69" s="95">
        <f>H69+I69+J69</f>
        <v>0</v>
      </c>
      <c r="H69" s="100"/>
      <c r="I69" s="100"/>
      <c r="J69" s="93"/>
    </row>
    <row r="70" spans="1:10" ht="36" x14ac:dyDescent="0.25">
      <c r="A70" s="155"/>
      <c r="B70" s="98"/>
      <c r="C70" s="99"/>
      <c r="D70" s="99"/>
      <c r="E70" s="99"/>
      <c r="F70" s="4" t="s">
        <v>18</v>
      </c>
      <c r="G70" s="96"/>
      <c r="H70" s="101"/>
      <c r="I70" s="101"/>
      <c r="J70" s="94"/>
    </row>
    <row r="71" spans="1:10" x14ac:dyDescent="0.25">
      <c r="A71" s="155"/>
      <c r="B71" s="98"/>
      <c r="C71" s="99"/>
      <c r="D71" s="99"/>
      <c r="E71" s="99"/>
      <c r="F71" s="3" t="s">
        <v>16</v>
      </c>
      <c r="G71" s="95">
        <f>H71+I71+J71</f>
        <v>0</v>
      </c>
      <c r="H71" s="100"/>
      <c r="I71" s="100"/>
      <c r="J71" s="93"/>
    </row>
    <row r="72" spans="1:10" ht="24" x14ac:dyDescent="0.25">
      <c r="A72" s="155"/>
      <c r="B72" s="98"/>
      <c r="C72" s="99"/>
      <c r="D72" s="99"/>
      <c r="E72" s="99"/>
      <c r="F72" s="4" t="s">
        <v>19</v>
      </c>
      <c r="G72" s="96"/>
      <c r="H72" s="101"/>
      <c r="I72" s="101"/>
      <c r="J72" s="94"/>
    </row>
    <row r="73" spans="1:10" x14ac:dyDescent="0.25">
      <c r="A73" s="155"/>
      <c r="B73" s="98"/>
      <c r="C73" s="99"/>
      <c r="D73" s="99"/>
      <c r="E73" s="99"/>
      <c r="F73" s="2" t="s">
        <v>20</v>
      </c>
      <c r="G73" s="8">
        <f>G67+G69+G71</f>
        <v>0</v>
      </c>
      <c r="H73" s="9">
        <f>H67+H69+H71</f>
        <v>0</v>
      </c>
      <c r="I73" s="9">
        <f>I67+I69+I71</f>
        <v>0</v>
      </c>
      <c r="J73" s="19">
        <f>J67+J69+J71</f>
        <v>0</v>
      </c>
    </row>
    <row r="74" spans="1:10" x14ac:dyDescent="0.25">
      <c r="A74" s="155"/>
      <c r="B74" s="98"/>
      <c r="C74" s="99"/>
      <c r="D74" s="99"/>
      <c r="E74" s="99"/>
      <c r="F74" s="5" t="s">
        <v>21</v>
      </c>
      <c r="G74" s="8">
        <f>G65+G66+G73</f>
        <v>0</v>
      </c>
      <c r="H74" s="9">
        <f>H65+H66+H73</f>
        <v>0</v>
      </c>
      <c r="I74" s="9">
        <f>I65+I66+I73</f>
        <v>0</v>
      </c>
      <c r="J74" s="19">
        <f>J65+J66+J73</f>
        <v>0</v>
      </c>
    </row>
    <row r="75" spans="1:10" x14ac:dyDescent="0.25">
      <c r="A75" s="155"/>
      <c r="B75" s="98"/>
      <c r="C75" s="99"/>
      <c r="D75" s="99"/>
      <c r="E75" s="99"/>
      <c r="F75" s="5" t="s">
        <v>22</v>
      </c>
      <c r="G75" s="8">
        <f>SUM(H75:J75)</f>
        <v>0</v>
      </c>
      <c r="H75" s="9"/>
      <c r="I75" s="9"/>
      <c r="J75" s="19"/>
    </row>
    <row r="76" spans="1:10" x14ac:dyDescent="0.25">
      <c r="A76" s="155"/>
      <c r="B76" s="98"/>
      <c r="C76" s="99" t="s">
        <v>81</v>
      </c>
      <c r="D76" s="99"/>
      <c r="E76" s="99"/>
      <c r="F76" s="2" t="s">
        <v>14</v>
      </c>
      <c r="G76" s="6">
        <f>H76+I76+J76</f>
        <v>0</v>
      </c>
      <c r="H76" s="7"/>
      <c r="I76" s="61"/>
      <c r="J76" s="18"/>
    </row>
    <row r="77" spans="1:10" x14ac:dyDescent="0.25">
      <c r="A77" s="155"/>
      <c r="B77" s="98"/>
      <c r="C77" s="99"/>
      <c r="D77" s="99"/>
      <c r="E77" s="99"/>
      <c r="F77" s="2" t="s">
        <v>15</v>
      </c>
      <c r="G77" s="6">
        <f>H77+I77+J77</f>
        <v>0</v>
      </c>
      <c r="H77" s="7"/>
      <c r="I77" s="61"/>
      <c r="J77" s="18"/>
    </row>
    <row r="78" spans="1:10" x14ac:dyDescent="0.25">
      <c r="A78" s="155"/>
      <c r="B78" s="98"/>
      <c r="C78" s="99"/>
      <c r="D78" s="99"/>
      <c r="E78" s="99"/>
      <c r="F78" s="3" t="s">
        <v>16</v>
      </c>
      <c r="G78" s="95">
        <f>H78+I78+J78</f>
        <v>0</v>
      </c>
      <c r="H78" s="91"/>
      <c r="I78" s="91"/>
      <c r="J78" s="93"/>
    </row>
    <row r="79" spans="1:10" x14ac:dyDescent="0.25">
      <c r="A79" s="155"/>
      <c r="B79" s="98"/>
      <c r="C79" s="99"/>
      <c r="D79" s="99"/>
      <c r="E79" s="99"/>
      <c r="F79" s="4" t="s">
        <v>17</v>
      </c>
      <c r="G79" s="96"/>
      <c r="H79" s="92"/>
      <c r="I79" s="92"/>
      <c r="J79" s="94"/>
    </row>
    <row r="80" spans="1:10" x14ac:dyDescent="0.25">
      <c r="A80" s="155"/>
      <c r="B80" s="98"/>
      <c r="C80" s="99"/>
      <c r="D80" s="99"/>
      <c r="E80" s="99"/>
      <c r="F80" s="3" t="s">
        <v>16</v>
      </c>
      <c r="G80" s="95">
        <f>H80+I80+J80</f>
        <v>0</v>
      </c>
      <c r="H80" s="91"/>
      <c r="I80" s="91"/>
      <c r="J80" s="93"/>
    </row>
    <row r="81" spans="1:10" ht="36" x14ac:dyDescent="0.25">
      <c r="A81" s="155"/>
      <c r="B81" s="98"/>
      <c r="C81" s="99"/>
      <c r="D81" s="99"/>
      <c r="E81" s="99"/>
      <c r="F81" s="4" t="s">
        <v>18</v>
      </c>
      <c r="G81" s="96"/>
      <c r="H81" s="92"/>
      <c r="I81" s="92"/>
      <c r="J81" s="94"/>
    </row>
    <row r="82" spans="1:10" x14ac:dyDescent="0.25">
      <c r="A82" s="155"/>
      <c r="B82" s="98"/>
      <c r="C82" s="99"/>
      <c r="D82" s="99"/>
      <c r="E82" s="99"/>
      <c r="F82" s="3" t="s">
        <v>16</v>
      </c>
      <c r="G82" s="95">
        <f>H82+I82+J82</f>
        <v>0</v>
      </c>
      <c r="H82" s="91"/>
      <c r="I82" s="91"/>
      <c r="J82" s="93"/>
    </row>
    <row r="83" spans="1:10" ht="24" x14ac:dyDescent="0.25">
      <c r="A83" s="155"/>
      <c r="B83" s="98"/>
      <c r="C83" s="99"/>
      <c r="D83" s="99"/>
      <c r="E83" s="99"/>
      <c r="F83" s="4" t="s">
        <v>19</v>
      </c>
      <c r="G83" s="96"/>
      <c r="H83" s="92"/>
      <c r="I83" s="92"/>
      <c r="J83" s="94"/>
    </row>
    <row r="84" spans="1:10" x14ac:dyDescent="0.25">
      <c r="A84" s="155"/>
      <c r="B84" s="98"/>
      <c r="C84" s="99"/>
      <c r="D84" s="99"/>
      <c r="E84" s="99"/>
      <c r="F84" s="2" t="s">
        <v>20</v>
      </c>
      <c r="G84" s="8">
        <f>G78+G80+G82</f>
        <v>0</v>
      </c>
      <c r="H84" s="9">
        <f>H78+H80+H82</f>
        <v>0</v>
      </c>
      <c r="I84" s="9">
        <f>I78+I80+I82</f>
        <v>0</v>
      </c>
      <c r="J84" s="19">
        <f>J78+J80+J82</f>
        <v>0</v>
      </c>
    </row>
    <row r="85" spans="1:10" x14ac:dyDescent="0.25">
      <c r="A85" s="155"/>
      <c r="B85" s="98"/>
      <c r="C85" s="99"/>
      <c r="D85" s="99"/>
      <c r="E85" s="99"/>
      <c r="F85" s="5" t="s">
        <v>21</v>
      </c>
      <c r="G85" s="8">
        <f>G76+G77+G84</f>
        <v>0</v>
      </c>
      <c r="H85" s="9">
        <f>H76+H77+H84</f>
        <v>0</v>
      </c>
      <c r="I85" s="9">
        <f>I76+I77+I84</f>
        <v>0</v>
      </c>
      <c r="J85" s="19">
        <f>J76+J77+J84</f>
        <v>0</v>
      </c>
    </row>
    <row r="86" spans="1:10" x14ac:dyDescent="0.25">
      <c r="A86" s="155"/>
      <c r="B86" s="98"/>
      <c r="C86" s="99"/>
      <c r="D86" s="99"/>
      <c r="E86" s="99"/>
      <c r="F86" s="5" t="s">
        <v>22</v>
      </c>
      <c r="G86" s="8">
        <f>SUM(H86:J86)</f>
        <v>0</v>
      </c>
      <c r="H86" s="9"/>
      <c r="I86" s="9"/>
      <c r="J86" s="19"/>
    </row>
    <row r="87" spans="1:10" x14ac:dyDescent="0.25">
      <c r="A87" s="155"/>
      <c r="B87" s="151" t="s">
        <v>82</v>
      </c>
      <c r="C87" s="152"/>
      <c r="D87" s="152"/>
      <c r="E87" s="152"/>
      <c r="F87" s="153"/>
      <c r="G87" s="12">
        <f>G52+G53+G63+G64+G74+G75+G85+G86</f>
        <v>0</v>
      </c>
      <c r="H87" s="12">
        <f>H52+H53+H63+H64+H74+H75+H85+H86</f>
        <v>0</v>
      </c>
      <c r="I87" s="12">
        <f t="shared" ref="I87:J87" si="0">I52+I53+I63+I64+I74+I75+I85+I86</f>
        <v>0</v>
      </c>
      <c r="J87" s="38">
        <f t="shared" si="0"/>
        <v>0</v>
      </c>
    </row>
    <row r="88" spans="1:10" x14ac:dyDescent="0.25">
      <c r="A88" s="155"/>
      <c r="B88" s="97" t="s">
        <v>84</v>
      </c>
      <c r="C88" s="99" t="s">
        <v>84</v>
      </c>
      <c r="D88" s="99"/>
      <c r="E88" s="99"/>
      <c r="F88" s="2" t="s">
        <v>14</v>
      </c>
      <c r="G88" s="6">
        <f>H88+I88+J88</f>
        <v>0</v>
      </c>
      <c r="H88" s="7"/>
      <c r="I88" s="61"/>
      <c r="J88" s="18"/>
    </row>
    <row r="89" spans="1:10" x14ac:dyDescent="0.25">
      <c r="A89" s="155"/>
      <c r="B89" s="98"/>
      <c r="C89" s="99"/>
      <c r="D89" s="99"/>
      <c r="E89" s="99"/>
      <c r="F89" s="2" t="s">
        <v>15</v>
      </c>
      <c r="G89" s="6">
        <f>H89+I89+J89</f>
        <v>0</v>
      </c>
      <c r="H89" s="7"/>
      <c r="I89" s="61"/>
      <c r="J89" s="18"/>
    </row>
    <row r="90" spans="1:10" x14ac:dyDescent="0.25">
      <c r="A90" s="155"/>
      <c r="B90" s="98"/>
      <c r="C90" s="99"/>
      <c r="D90" s="99"/>
      <c r="E90" s="99"/>
      <c r="F90" s="3" t="s">
        <v>16</v>
      </c>
      <c r="G90" s="95">
        <f>H90+I90+J90</f>
        <v>0</v>
      </c>
      <c r="H90" s="91"/>
      <c r="I90" s="91"/>
      <c r="J90" s="93"/>
    </row>
    <row r="91" spans="1:10" x14ac:dyDescent="0.25">
      <c r="A91" s="155"/>
      <c r="B91" s="98"/>
      <c r="C91" s="99"/>
      <c r="D91" s="99"/>
      <c r="E91" s="99"/>
      <c r="F91" s="4" t="s">
        <v>17</v>
      </c>
      <c r="G91" s="96"/>
      <c r="H91" s="92"/>
      <c r="I91" s="92"/>
      <c r="J91" s="94"/>
    </row>
    <row r="92" spans="1:10" x14ac:dyDescent="0.25">
      <c r="A92" s="155"/>
      <c r="B92" s="98"/>
      <c r="C92" s="99"/>
      <c r="D92" s="99"/>
      <c r="E92" s="99"/>
      <c r="F92" s="3" t="s">
        <v>16</v>
      </c>
      <c r="G92" s="95">
        <f>H92+I92+J92</f>
        <v>0</v>
      </c>
      <c r="H92" s="91"/>
      <c r="I92" s="91"/>
      <c r="J92" s="93"/>
    </row>
    <row r="93" spans="1:10" ht="36" x14ac:dyDescent="0.25">
      <c r="A93" s="155"/>
      <c r="B93" s="98"/>
      <c r="C93" s="99"/>
      <c r="D93" s="99"/>
      <c r="E93" s="99"/>
      <c r="F93" s="4" t="s">
        <v>18</v>
      </c>
      <c r="G93" s="96"/>
      <c r="H93" s="92"/>
      <c r="I93" s="92"/>
      <c r="J93" s="94"/>
    </row>
    <row r="94" spans="1:10" x14ac:dyDescent="0.25">
      <c r="A94" s="155"/>
      <c r="B94" s="98"/>
      <c r="C94" s="99"/>
      <c r="D94" s="99"/>
      <c r="E94" s="99"/>
      <c r="F94" s="3" t="s">
        <v>16</v>
      </c>
      <c r="G94" s="95">
        <f>H94+I94+J94</f>
        <v>0</v>
      </c>
      <c r="H94" s="91"/>
      <c r="I94" s="91"/>
      <c r="J94" s="93"/>
    </row>
    <row r="95" spans="1:10" ht="24" x14ac:dyDescent="0.25">
      <c r="A95" s="155"/>
      <c r="B95" s="98"/>
      <c r="C95" s="99"/>
      <c r="D95" s="99"/>
      <c r="E95" s="99"/>
      <c r="F95" s="4" t="s">
        <v>19</v>
      </c>
      <c r="G95" s="96"/>
      <c r="H95" s="92"/>
      <c r="I95" s="92"/>
      <c r="J95" s="94"/>
    </row>
    <row r="96" spans="1:10" x14ac:dyDescent="0.25">
      <c r="A96" s="155"/>
      <c r="B96" s="98"/>
      <c r="C96" s="99"/>
      <c r="D96" s="99"/>
      <c r="E96" s="99"/>
      <c r="F96" s="2" t="s">
        <v>20</v>
      </c>
      <c r="G96" s="8">
        <f>G90+G92+G94</f>
        <v>0</v>
      </c>
      <c r="H96" s="9">
        <f>H90+H92+H94</f>
        <v>0</v>
      </c>
      <c r="I96" s="9">
        <f>I90+I92+I94</f>
        <v>0</v>
      </c>
      <c r="J96" s="19">
        <f>J90+J92+J94</f>
        <v>0</v>
      </c>
    </row>
    <row r="97" spans="1:10" x14ac:dyDescent="0.25">
      <c r="A97" s="155"/>
      <c r="B97" s="98"/>
      <c r="C97" s="99"/>
      <c r="D97" s="99"/>
      <c r="E97" s="99"/>
      <c r="F97" s="5" t="s">
        <v>21</v>
      </c>
      <c r="G97" s="8">
        <f>G88+G89+G96</f>
        <v>0</v>
      </c>
      <c r="H97" s="9">
        <f>H88+H89+H96</f>
        <v>0</v>
      </c>
      <c r="I97" s="9">
        <f>I88+I89+I96</f>
        <v>0</v>
      </c>
      <c r="J97" s="19">
        <f>J88+J89+J96</f>
        <v>0</v>
      </c>
    </row>
    <row r="98" spans="1:10" x14ac:dyDescent="0.25">
      <c r="A98" s="155"/>
      <c r="B98" s="98"/>
      <c r="C98" s="99"/>
      <c r="D98" s="99"/>
      <c r="E98" s="99"/>
      <c r="F98" s="5" t="s">
        <v>22</v>
      </c>
      <c r="G98" s="8">
        <f>SUM(H98:J98)</f>
        <v>0</v>
      </c>
      <c r="H98" s="9"/>
      <c r="I98" s="9"/>
      <c r="J98" s="19"/>
    </row>
    <row r="99" spans="1:10" x14ac:dyDescent="0.25">
      <c r="A99" s="155"/>
      <c r="B99" s="151" t="s">
        <v>86</v>
      </c>
      <c r="C99" s="152"/>
      <c r="D99" s="152"/>
      <c r="E99" s="152"/>
      <c r="F99" s="153"/>
      <c r="G99" s="12">
        <f>G97+G98</f>
        <v>0</v>
      </c>
      <c r="H99" s="12">
        <f t="shared" ref="H99:J99" si="1">H97+H98</f>
        <v>0</v>
      </c>
      <c r="I99" s="12">
        <f t="shared" si="1"/>
        <v>0</v>
      </c>
      <c r="J99" s="38">
        <f t="shared" si="1"/>
        <v>0</v>
      </c>
    </row>
    <row r="100" spans="1:10" x14ac:dyDescent="0.25">
      <c r="A100" s="155"/>
      <c r="B100" s="97" t="s">
        <v>87</v>
      </c>
      <c r="C100" s="99" t="s">
        <v>87</v>
      </c>
      <c r="D100" s="99"/>
      <c r="E100" s="99"/>
      <c r="F100" s="2" t="s">
        <v>14</v>
      </c>
      <c r="G100" s="6">
        <f>H100+I100+J100</f>
        <v>0</v>
      </c>
      <c r="H100" s="7"/>
      <c r="I100" s="61"/>
      <c r="J100" s="18"/>
    </row>
    <row r="101" spans="1:10" x14ac:dyDescent="0.25">
      <c r="A101" s="155"/>
      <c r="B101" s="98"/>
      <c r="C101" s="99"/>
      <c r="D101" s="99"/>
      <c r="E101" s="99"/>
      <c r="F101" s="2" t="s">
        <v>15</v>
      </c>
      <c r="G101" s="6">
        <f>H101+I101+J101</f>
        <v>0</v>
      </c>
      <c r="H101" s="7"/>
      <c r="I101" s="61"/>
      <c r="J101" s="18"/>
    </row>
    <row r="102" spans="1:10" x14ac:dyDescent="0.25">
      <c r="A102" s="155"/>
      <c r="B102" s="98"/>
      <c r="C102" s="99"/>
      <c r="D102" s="99"/>
      <c r="E102" s="99"/>
      <c r="F102" s="3" t="s">
        <v>16</v>
      </c>
      <c r="G102" s="95">
        <f>H102+I102+J102</f>
        <v>0</v>
      </c>
      <c r="H102" s="91"/>
      <c r="I102" s="91"/>
      <c r="J102" s="93"/>
    </row>
    <row r="103" spans="1:10" x14ac:dyDescent="0.25">
      <c r="A103" s="155"/>
      <c r="B103" s="98"/>
      <c r="C103" s="99"/>
      <c r="D103" s="99"/>
      <c r="E103" s="99"/>
      <c r="F103" s="4" t="s">
        <v>17</v>
      </c>
      <c r="G103" s="96"/>
      <c r="H103" s="92"/>
      <c r="I103" s="92"/>
      <c r="J103" s="94"/>
    </row>
    <row r="104" spans="1:10" x14ac:dyDescent="0.25">
      <c r="A104" s="155"/>
      <c r="B104" s="98"/>
      <c r="C104" s="99"/>
      <c r="D104" s="99"/>
      <c r="E104" s="99"/>
      <c r="F104" s="3" t="s">
        <v>16</v>
      </c>
      <c r="G104" s="95">
        <f>H104+I104+J104</f>
        <v>0</v>
      </c>
      <c r="H104" s="91"/>
      <c r="I104" s="91"/>
      <c r="J104" s="93"/>
    </row>
    <row r="105" spans="1:10" ht="36" x14ac:dyDescent="0.25">
      <c r="A105" s="155"/>
      <c r="B105" s="98"/>
      <c r="C105" s="99"/>
      <c r="D105" s="99"/>
      <c r="E105" s="99"/>
      <c r="F105" s="4" t="s">
        <v>18</v>
      </c>
      <c r="G105" s="96"/>
      <c r="H105" s="92"/>
      <c r="I105" s="92"/>
      <c r="J105" s="94"/>
    </row>
    <row r="106" spans="1:10" x14ac:dyDescent="0.25">
      <c r="A106" s="155"/>
      <c r="B106" s="98"/>
      <c r="C106" s="99"/>
      <c r="D106" s="99"/>
      <c r="E106" s="99"/>
      <c r="F106" s="3" t="s">
        <v>16</v>
      </c>
      <c r="G106" s="95">
        <f>H106+I106+J106</f>
        <v>0</v>
      </c>
      <c r="H106" s="91"/>
      <c r="I106" s="91"/>
      <c r="J106" s="93"/>
    </row>
    <row r="107" spans="1:10" ht="24" x14ac:dyDescent="0.25">
      <c r="A107" s="155"/>
      <c r="B107" s="98"/>
      <c r="C107" s="99"/>
      <c r="D107" s="99"/>
      <c r="E107" s="99"/>
      <c r="F107" s="4" t="s">
        <v>19</v>
      </c>
      <c r="G107" s="96"/>
      <c r="H107" s="92"/>
      <c r="I107" s="92"/>
      <c r="J107" s="94"/>
    </row>
    <row r="108" spans="1:10" x14ac:dyDescent="0.25">
      <c r="A108" s="155"/>
      <c r="B108" s="98"/>
      <c r="C108" s="99"/>
      <c r="D108" s="99"/>
      <c r="E108" s="99"/>
      <c r="F108" s="2" t="s">
        <v>20</v>
      </c>
      <c r="G108" s="8">
        <f>G102+G104+G106</f>
        <v>0</v>
      </c>
      <c r="H108" s="9">
        <f>H102+H104+H106</f>
        <v>0</v>
      </c>
      <c r="I108" s="9">
        <f>I102+I104+I106</f>
        <v>0</v>
      </c>
      <c r="J108" s="19">
        <f>J102+J104+J106</f>
        <v>0</v>
      </c>
    </row>
    <row r="109" spans="1:10" x14ac:dyDescent="0.25">
      <c r="A109" s="155"/>
      <c r="B109" s="98"/>
      <c r="C109" s="99"/>
      <c r="D109" s="99"/>
      <c r="E109" s="99"/>
      <c r="F109" s="5" t="s">
        <v>21</v>
      </c>
      <c r="G109" s="8">
        <f>G100+G101+G108</f>
        <v>0</v>
      </c>
      <c r="H109" s="9">
        <f>H100+H101+H108</f>
        <v>0</v>
      </c>
      <c r="I109" s="9">
        <f>I100+I101+I108</f>
        <v>0</v>
      </c>
      <c r="J109" s="19">
        <f>J100+J101+J108</f>
        <v>0</v>
      </c>
    </row>
    <row r="110" spans="1:10" x14ac:dyDescent="0.25">
      <c r="A110" s="155"/>
      <c r="B110" s="98"/>
      <c r="C110" s="99"/>
      <c r="D110" s="99"/>
      <c r="E110" s="99"/>
      <c r="F110" s="5" t="s">
        <v>22</v>
      </c>
      <c r="G110" s="8">
        <f>SUM(H110:J110)</f>
        <v>0</v>
      </c>
      <c r="H110" s="9"/>
      <c r="I110" s="9"/>
      <c r="J110" s="19"/>
    </row>
    <row r="111" spans="1:10" x14ac:dyDescent="0.25">
      <c r="A111" s="155"/>
      <c r="B111" s="151" t="s">
        <v>92</v>
      </c>
      <c r="C111" s="152"/>
      <c r="D111" s="152"/>
      <c r="E111" s="152"/>
      <c r="F111" s="153"/>
      <c r="G111" s="12">
        <f>SUM(G109:G110)</f>
        <v>0</v>
      </c>
      <c r="H111" s="12">
        <f t="shared" ref="H111:J111" si="2">SUM(H109:H110)</f>
        <v>0</v>
      </c>
      <c r="I111" s="12">
        <f t="shared" si="2"/>
        <v>0</v>
      </c>
      <c r="J111" s="38">
        <f t="shared" si="2"/>
        <v>0</v>
      </c>
    </row>
    <row r="112" spans="1:10" x14ac:dyDescent="0.25">
      <c r="A112" s="155"/>
      <c r="B112" s="97" t="s">
        <v>98</v>
      </c>
      <c r="C112" s="99" t="s">
        <v>88</v>
      </c>
      <c r="D112" s="99"/>
      <c r="E112" s="99"/>
      <c r="F112" s="2" t="s">
        <v>14</v>
      </c>
      <c r="G112" s="6">
        <f>H112+I112+J112</f>
        <v>0</v>
      </c>
      <c r="H112" s="7"/>
      <c r="I112" s="61"/>
      <c r="J112" s="18"/>
    </row>
    <row r="113" spans="1:10" x14ac:dyDescent="0.25">
      <c r="A113" s="155"/>
      <c r="B113" s="98"/>
      <c r="C113" s="99"/>
      <c r="D113" s="99"/>
      <c r="E113" s="99"/>
      <c r="F113" s="2" t="s">
        <v>15</v>
      </c>
      <c r="G113" s="6">
        <f>H113+I113+J113</f>
        <v>0</v>
      </c>
      <c r="H113" s="7"/>
      <c r="I113" s="61"/>
      <c r="J113" s="18"/>
    </row>
    <row r="114" spans="1:10" x14ac:dyDescent="0.25">
      <c r="A114" s="155"/>
      <c r="B114" s="98"/>
      <c r="C114" s="99"/>
      <c r="D114" s="99"/>
      <c r="E114" s="99"/>
      <c r="F114" s="3" t="s">
        <v>16</v>
      </c>
      <c r="G114" s="95">
        <f>H114+I114+J114</f>
        <v>0</v>
      </c>
      <c r="H114" s="91"/>
      <c r="I114" s="91"/>
      <c r="J114" s="93"/>
    </row>
    <row r="115" spans="1:10" x14ac:dyDescent="0.25">
      <c r="A115" s="155"/>
      <c r="B115" s="98"/>
      <c r="C115" s="99"/>
      <c r="D115" s="99"/>
      <c r="E115" s="99"/>
      <c r="F115" s="4" t="s">
        <v>17</v>
      </c>
      <c r="G115" s="96"/>
      <c r="H115" s="92"/>
      <c r="I115" s="92"/>
      <c r="J115" s="94"/>
    </row>
    <row r="116" spans="1:10" x14ac:dyDescent="0.25">
      <c r="A116" s="155"/>
      <c r="B116" s="98"/>
      <c r="C116" s="99"/>
      <c r="D116" s="99"/>
      <c r="E116" s="99"/>
      <c r="F116" s="3" t="s">
        <v>16</v>
      </c>
      <c r="G116" s="95">
        <f>H116+I116+J116</f>
        <v>0</v>
      </c>
      <c r="H116" s="91"/>
      <c r="I116" s="91"/>
      <c r="J116" s="93"/>
    </row>
    <row r="117" spans="1:10" ht="36" x14ac:dyDescent="0.25">
      <c r="A117" s="155"/>
      <c r="B117" s="98"/>
      <c r="C117" s="99"/>
      <c r="D117" s="99"/>
      <c r="E117" s="99"/>
      <c r="F117" s="4" t="s">
        <v>18</v>
      </c>
      <c r="G117" s="96"/>
      <c r="H117" s="92"/>
      <c r="I117" s="92"/>
      <c r="J117" s="94"/>
    </row>
    <row r="118" spans="1:10" x14ac:dyDescent="0.25">
      <c r="A118" s="155"/>
      <c r="B118" s="98"/>
      <c r="C118" s="99"/>
      <c r="D118" s="99"/>
      <c r="E118" s="99"/>
      <c r="F118" s="3" t="s">
        <v>16</v>
      </c>
      <c r="G118" s="95">
        <f>H118+I118+J118</f>
        <v>0</v>
      </c>
      <c r="H118" s="91"/>
      <c r="I118" s="91"/>
      <c r="J118" s="93"/>
    </row>
    <row r="119" spans="1:10" ht="24" x14ac:dyDescent="0.25">
      <c r="A119" s="155"/>
      <c r="B119" s="98"/>
      <c r="C119" s="99"/>
      <c r="D119" s="99"/>
      <c r="E119" s="99"/>
      <c r="F119" s="4" t="s">
        <v>19</v>
      </c>
      <c r="G119" s="96"/>
      <c r="H119" s="92"/>
      <c r="I119" s="92"/>
      <c r="J119" s="94"/>
    </row>
    <row r="120" spans="1:10" x14ac:dyDescent="0.25">
      <c r="A120" s="155"/>
      <c r="B120" s="98"/>
      <c r="C120" s="99"/>
      <c r="D120" s="99"/>
      <c r="E120" s="99"/>
      <c r="F120" s="2" t="s">
        <v>20</v>
      </c>
      <c r="G120" s="8">
        <f>G114+G116+G118</f>
        <v>0</v>
      </c>
      <c r="H120" s="9">
        <f>H114+H116+H118</f>
        <v>0</v>
      </c>
      <c r="I120" s="9">
        <f>I114+I116+I118</f>
        <v>0</v>
      </c>
      <c r="J120" s="19">
        <f>J114+J116+J118</f>
        <v>0</v>
      </c>
    </row>
    <row r="121" spans="1:10" x14ac:dyDescent="0.25">
      <c r="A121" s="155"/>
      <c r="B121" s="98"/>
      <c r="C121" s="99"/>
      <c r="D121" s="99"/>
      <c r="E121" s="99"/>
      <c r="F121" s="5" t="s">
        <v>21</v>
      </c>
      <c r="G121" s="8">
        <f>G112+G113+G120</f>
        <v>0</v>
      </c>
      <c r="H121" s="9">
        <f>H112+H113+H120</f>
        <v>0</v>
      </c>
      <c r="I121" s="9">
        <f>I112+I113+I120</f>
        <v>0</v>
      </c>
      <c r="J121" s="19">
        <f>J112+J113+J120</f>
        <v>0</v>
      </c>
    </row>
    <row r="122" spans="1:10" x14ac:dyDescent="0.25">
      <c r="A122" s="155"/>
      <c r="B122" s="98"/>
      <c r="C122" s="99"/>
      <c r="D122" s="99"/>
      <c r="E122" s="99"/>
      <c r="F122" s="5" t="s">
        <v>22</v>
      </c>
      <c r="G122" s="8">
        <f>SUM(H122:J122)</f>
        <v>0</v>
      </c>
      <c r="H122" s="9"/>
      <c r="I122" s="9"/>
      <c r="J122" s="19"/>
    </row>
    <row r="123" spans="1:10" x14ac:dyDescent="0.25">
      <c r="A123" s="155"/>
      <c r="B123" s="98"/>
      <c r="C123" s="99" t="s">
        <v>89</v>
      </c>
      <c r="D123" s="99"/>
      <c r="E123" s="99"/>
      <c r="F123" s="2" t="s">
        <v>14</v>
      </c>
      <c r="G123" s="6">
        <f>H123+I123+J123</f>
        <v>0</v>
      </c>
      <c r="H123" s="7"/>
      <c r="I123" s="61"/>
      <c r="J123" s="18"/>
    </row>
    <row r="124" spans="1:10" x14ac:dyDescent="0.25">
      <c r="A124" s="155"/>
      <c r="B124" s="98"/>
      <c r="C124" s="99"/>
      <c r="D124" s="99"/>
      <c r="E124" s="99"/>
      <c r="F124" s="2" t="s">
        <v>15</v>
      </c>
      <c r="G124" s="6">
        <f>H124+I124+J124</f>
        <v>0</v>
      </c>
      <c r="H124" s="7"/>
      <c r="I124" s="61"/>
      <c r="J124" s="18"/>
    </row>
    <row r="125" spans="1:10" x14ac:dyDescent="0.25">
      <c r="A125" s="155"/>
      <c r="B125" s="98"/>
      <c r="C125" s="99"/>
      <c r="D125" s="99"/>
      <c r="E125" s="99"/>
      <c r="F125" s="3" t="s">
        <v>16</v>
      </c>
      <c r="G125" s="95">
        <f>H125+I125+J125</f>
        <v>0</v>
      </c>
      <c r="H125" s="100"/>
      <c r="I125" s="100"/>
      <c r="J125" s="93"/>
    </row>
    <row r="126" spans="1:10" x14ac:dyDescent="0.25">
      <c r="A126" s="155"/>
      <c r="B126" s="98"/>
      <c r="C126" s="99"/>
      <c r="D126" s="99"/>
      <c r="E126" s="99"/>
      <c r="F126" s="4" t="s">
        <v>17</v>
      </c>
      <c r="G126" s="96"/>
      <c r="H126" s="101"/>
      <c r="I126" s="101"/>
      <c r="J126" s="94"/>
    </row>
    <row r="127" spans="1:10" x14ac:dyDescent="0.25">
      <c r="A127" s="155"/>
      <c r="B127" s="98"/>
      <c r="C127" s="99"/>
      <c r="D127" s="99"/>
      <c r="E127" s="99"/>
      <c r="F127" s="3" t="s">
        <v>16</v>
      </c>
      <c r="G127" s="95">
        <f>H127+I127+J127</f>
        <v>0</v>
      </c>
      <c r="H127" s="100"/>
      <c r="I127" s="100"/>
      <c r="J127" s="93"/>
    </row>
    <row r="128" spans="1:10" ht="36" x14ac:dyDescent="0.25">
      <c r="A128" s="155"/>
      <c r="B128" s="98"/>
      <c r="C128" s="99"/>
      <c r="D128" s="99"/>
      <c r="E128" s="99"/>
      <c r="F128" s="4" t="s">
        <v>18</v>
      </c>
      <c r="G128" s="96"/>
      <c r="H128" s="101"/>
      <c r="I128" s="101"/>
      <c r="J128" s="94"/>
    </row>
    <row r="129" spans="1:10" x14ac:dyDescent="0.25">
      <c r="A129" s="155"/>
      <c r="B129" s="98"/>
      <c r="C129" s="99"/>
      <c r="D129" s="99"/>
      <c r="E129" s="99"/>
      <c r="F129" s="3" t="s">
        <v>16</v>
      </c>
      <c r="G129" s="95">
        <f>H129+I129+J129</f>
        <v>0</v>
      </c>
      <c r="H129" s="100"/>
      <c r="I129" s="100"/>
      <c r="J129" s="93"/>
    </row>
    <row r="130" spans="1:10" ht="24" x14ac:dyDescent="0.25">
      <c r="A130" s="155"/>
      <c r="B130" s="98"/>
      <c r="C130" s="99"/>
      <c r="D130" s="99"/>
      <c r="E130" s="99"/>
      <c r="F130" s="4" t="s">
        <v>19</v>
      </c>
      <c r="G130" s="96"/>
      <c r="H130" s="101"/>
      <c r="I130" s="101"/>
      <c r="J130" s="94"/>
    </row>
    <row r="131" spans="1:10" x14ac:dyDescent="0.25">
      <c r="A131" s="155"/>
      <c r="B131" s="98"/>
      <c r="C131" s="99"/>
      <c r="D131" s="99"/>
      <c r="E131" s="99"/>
      <c r="F131" s="2" t="s">
        <v>20</v>
      </c>
      <c r="G131" s="8">
        <f>G125+G127+G129</f>
        <v>0</v>
      </c>
      <c r="H131" s="9">
        <f>H125+H127+H129</f>
        <v>0</v>
      </c>
      <c r="I131" s="9">
        <f>I125+I127+I129</f>
        <v>0</v>
      </c>
      <c r="J131" s="19">
        <f>J125+J127+J129</f>
        <v>0</v>
      </c>
    </row>
    <row r="132" spans="1:10" x14ac:dyDescent="0.25">
      <c r="A132" s="155"/>
      <c r="B132" s="98"/>
      <c r="C132" s="99"/>
      <c r="D132" s="99"/>
      <c r="E132" s="99"/>
      <c r="F132" s="5" t="s">
        <v>21</v>
      </c>
      <c r="G132" s="8">
        <f>G123+G124+G131</f>
        <v>0</v>
      </c>
      <c r="H132" s="9">
        <f>H123+H124+H131</f>
        <v>0</v>
      </c>
      <c r="I132" s="9">
        <f>I123+I124+I131</f>
        <v>0</v>
      </c>
      <c r="J132" s="19">
        <f>J123+J124+J131</f>
        <v>0</v>
      </c>
    </row>
    <row r="133" spans="1:10" x14ac:dyDescent="0.25">
      <c r="A133" s="155"/>
      <c r="B133" s="98"/>
      <c r="C133" s="99"/>
      <c r="D133" s="99"/>
      <c r="E133" s="99"/>
      <c r="F133" s="5" t="s">
        <v>22</v>
      </c>
      <c r="G133" s="8">
        <f>SUM(H133:J133)</f>
        <v>0</v>
      </c>
      <c r="H133" s="9"/>
      <c r="I133" s="9"/>
      <c r="J133" s="19"/>
    </row>
    <row r="134" spans="1:10" x14ac:dyDescent="0.25">
      <c r="A134" s="155"/>
      <c r="B134" s="98"/>
      <c r="C134" s="99" t="s">
        <v>90</v>
      </c>
      <c r="D134" s="99"/>
      <c r="E134" s="99"/>
      <c r="F134" s="2" t="s">
        <v>14</v>
      </c>
      <c r="G134" s="6">
        <f>H134+I134+J134</f>
        <v>0</v>
      </c>
      <c r="H134" s="7"/>
      <c r="I134" s="61"/>
      <c r="J134" s="18"/>
    </row>
    <row r="135" spans="1:10" x14ac:dyDescent="0.25">
      <c r="A135" s="155"/>
      <c r="B135" s="98"/>
      <c r="C135" s="99"/>
      <c r="D135" s="99"/>
      <c r="E135" s="99"/>
      <c r="F135" s="2" t="s">
        <v>15</v>
      </c>
      <c r="G135" s="6">
        <f>H135+I135+J135</f>
        <v>0</v>
      </c>
      <c r="H135" s="7"/>
      <c r="I135" s="61"/>
      <c r="J135" s="18"/>
    </row>
    <row r="136" spans="1:10" x14ac:dyDescent="0.25">
      <c r="A136" s="155"/>
      <c r="B136" s="98"/>
      <c r="C136" s="99"/>
      <c r="D136" s="99"/>
      <c r="E136" s="99"/>
      <c r="F136" s="3" t="s">
        <v>16</v>
      </c>
      <c r="G136" s="95">
        <f>H136+I136+J136</f>
        <v>0</v>
      </c>
      <c r="H136" s="91"/>
      <c r="I136" s="91"/>
      <c r="J136" s="93"/>
    </row>
    <row r="137" spans="1:10" x14ac:dyDescent="0.25">
      <c r="A137" s="155"/>
      <c r="B137" s="98"/>
      <c r="C137" s="99"/>
      <c r="D137" s="99"/>
      <c r="E137" s="99"/>
      <c r="F137" s="4" t="s">
        <v>17</v>
      </c>
      <c r="G137" s="96"/>
      <c r="H137" s="92"/>
      <c r="I137" s="92"/>
      <c r="J137" s="94"/>
    </row>
    <row r="138" spans="1:10" x14ac:dyDescent="0.25">
      <c r="A138" s="155"/>
      <c r="B138" s="98"/>
      <c r="C138" s="99"/>
      <c r="D138" s="99"/>
      <c r="E138" s="99"/>
      <c r="F138" s="3" t="s">
        <v>16</v>
      </c>
      <c r="G138" s="95">
        <f>H138+I138+J138</f>
        <v>0</v>
      </c>
      <c r="H138" s="91"/>
      <c r="I138" s="91"/>
      <c r="J138" s="93"/>
    </row>
    <row r="139" spans="1:10" ht="36" x14ac:dyDescent="0.25">
      <c r="A139" s="155"/>
      <c r="B139" s="98"/>
      <c r="C139" s="99"/>
      <c r="D139" s="99"/>
      <c r="E139" s="99"/>
      <c r="F139" s="4" t="s">
        <v>18</v>
      </c>
      <c r="G139" s="96"/>
      <c r="H139" s="92"/>
      <c r="I139" s="92"/>
      <c r="J139" s="94"/>
    </row>
    <row r="140" spans="1:10" x14ac:dyDescent="0.25">
      <c r="A140" s="155"/>
      <c r="B140" s="98"/>
      <c r="C140" s="99"/>
      <c r="D140" s="99"/>
      <c r="E140" s="99"/>
      <c r="F140" s="3" t="s">
        <v>16</v>
      </c>
      <c r="G140" s="95">
        <f>H140+I140+J140</f>
        <v>0</v>
      </c>
      <c r="H140" s="91"/>
      <c r="I140" s="91"/>
      <c r="J140" s="93"/>
    </row>
    <row r="141" spans="1:10" ht="24" x14ac:dyDescent="0.25">
      <c r="A141" s="155"/>
      <c r="B141" s="98"/>
      <c r="C141" s="99"/>
      <c r="D141" s="99"/>
      <c r="E141" s="99"/>
      <c r="F141" s="4" t="s">
        <v>19</v>
      </c>
      <c r="G141" s="96"/>
      <c r="H141" s="92"/>
      <c r="I141" s="92"/>
      <c r="J141" s="94"/>
    </row>
    <row r="142" spans="1:10" x14ac:dyDescent="0.25">
      <c r="A142" s="155"/>
      <c r="B142" s="98"/>
      <c r="C142" s="99"/>
      <c r="D142" s="99"/>
      <c r="E142" s="99"/>
      <c r="F142" s="2" t="s">
        <v>20</v>
      </c>
      <c r="G142" s="8">
        <f>G136+G138+G140</f>
        <v>0</v>
      </c>
      <c r="H142" s="9">
        <f>H136+H138+H140</f>
        <v>0</v>
      </c>
      <c r="I142" s="9">
        <f>I136+I138+I140</f>
        <v>0</v>
      </c>
      <c r="J142" s="19">
        <f>J136+J138+J140</f>
        <v>0</v>
      </c>
    </row>
    <row r="143" spans="1:10" x14ac:dyDescent="0.25">
      <c r="A143" s="155"/>
      <c r="B143" s="98"/>
      <c r="C143" s="99"/>
      <c r="D143" s="99"/>
      <c r="E143" s="99"/>
      <c r="F143" s="5" t="s">
        <v>21</v>
      </c>
      <c r="G143" s="8">
        <f>G134+G135+G142</f>
        <v>0</v>
      </c>
      <c r="H143" s="9">
        <f>H134+H135+H142</f>
        <v>0</v>
      </c>
      <c r="I143" s="9">
        <f>I134+I135+I142</f>
        <v>0</v>
      </c>
      <c r="J143" s="19">
        <f>J134+J135+J142</f>
        <v>0</v>
      </c>
    </row>
    <row r="144" spans="1:10" x14ac:dyDescent="0.25">
      <c r="A144" s="155"/>
      <c r="B144" s="107"/>
      <c r="C144" s="99"/>
      <c r="D144" s="99"/>
      <c r="E144" s="99"/>
      <c r="F144" s="5" t="s">
        <v>22</v>
      </c>
      <c r="G144" s="8">
        <f>SUM(H144:J144)</f>
        <v>0</v>
      </c>
      <c r="H144" s="9"/>
      <c r="I144" s="9"/>
      <c r="J144" s="19"/>
    </row>
    <row r="145" spans="1:10" ht="15.75" thickBot="1" x14ac:dyDescent="0.3">
      <c r="A145" s="155"/>
      <c r="B145" s="151" t="s">
        <v>91</v>
      </c>
      <c r="C145" s="152"/>
      <c r="D145" s="152"/>
      <c r="E145" s="152"/>
      <c r="F145" s="153"/>
      <c r="G145" s="12">
        <f>SUM(G121:G122,G132:G133,G143:G144)</f>
        <v>0</v>
      </c>
      <c r="H145" s="12">
        <f>SUM(H121:H122,H132:H133,H143:H144)</f>
        <v>0</v>
      </c>
      <c r="I145" s="12">
        <f t="shared" ref="I145:J145" si="3">SUM(I121:I122,I132:I133,I143:I144)</f>
        <v>0</v>
      </c>
      <c r="J145" s="38">
        <f t="shared" si="3"/>
        <v>0</v>
      </c>
    </row>
    <row r="146" spans="1:10" x14ac:dyDescent="0.25">
      <c r="A146" s="155"/>
      <c r="B146" s="157" t="s">
        <v>101</v>
      </c>
      <c r="C146" s="158"/>
      <c r="D146" s="158"/>
      <c r="E146" s="158"/>
      <c r="F146" s="159"/>
      <c r="G146" s="35">
        <f>SUM(G9,G20,G31,G43,G54,G65,G76,G88,G100,G112,G123,G134)</f>
        <v>0</v>
      </c>
      <c r="H146" s="73">
        <f>H9+H20+H31+H43+H54+H65+H76+H88+H100+H112+H123+H134</f>
        <v>0</v>
      </c>
      <c r="I146" s="70"/>
      <c r="J146" s="125">
        <f>IFERROR(G147/H146,0)</f>
        <v>0</v>
      </c>
    </row>
    <row r="147" spans="1:10" ht="15.75" thickBot="1" x14ac:dyDescent="0.3">
      <c r="A147" s="155"/>
      <c r="B147" s="160" t="s">
        <v>102</v>
      </c>
      <c r="C147" s="161"/>
      <c r="D147" s="161"/>
      <c r="E147" s="161"/>
      <c r="F147" s="162"/>
      <c r="G147" s="36">
        <f>SUM(G19,G30,G41,G53,G64,G75,G86,G98,G110,G122,G133,G144)</f>
        <v>0</v>
      </c>
      <c r="H147" s="71"/>
      <c r="I147" s="72" t="s">
        <v>100</v>
      </c>
      <c r="J147" s="126"/>
    </row>
    <row r="148" spans="1:10" ht="15.75" thickBot="1" x14ac:dyDescent="0.3">
      <c r="A148" s="156"/>
      <c r="B148" s="148" t="s">
        <v>115</v>
      </c>
      <c r="C148" s="149"/>
      <c r="D148" s="149"/>
      <c r="E148" s="149"/>
      <c r="F148" s="150"/>
      <c r="G148" s="39">
        <f>SUM(G42,G87,G99,G111,G145)</f>
        <v>0</v>
      </c>
      <c r="H148" s="39">
        <f>SUM(H42,H87,H99,H111,H145)</f>
        <v>0</v>
      </c>
      <c r="I148" s="39">
        <f>SUM(I42,I87,I99,I111,I145)</f>
        <v>0</v>
      </c>
      <c r="J148" s="39">
        <f>SUM(J42,J87,J99,J111,J145)</f>
        <v>0</v>
      </c>
    </row>
    <row r="150" spans="1:10" x14ac:dyDescent="0.25">
      <c r="A150" s="77" t="s">
        <v>117</v>
      </c>
      <c r="B150" s="77"/>
      <c r="C150" s="77"/>
      <c r="D150" s="77"/>
      <c r="E150" s="77"/>
      <c r="F150" s="77"/>
      <c r="G150" s="77"/>
      <c r="H150" s="77"/>
      <c r="I150" s="77"/>
      <c r="J150" s="77"/>
    </row>
    <row r="151" spans="1:10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</row>
    <row r="152" spans="1:10" x14ac:dyDescent="0.25">
      <c r="A152" s="78" t="s">
        <v>109</v>
      </c>
      <c r="B152" s="78"/>
      <c r="C152" s="78"/>
      <c r="D152" s="78"/>
      <c r="E152" s="78"/>
      <c r="F152" s="78"/>
      <c r="G152" s="78"/>
      <c r="H152" s="78"/>
      <c r="I152" s="78"/>
      <c r="J152" s="78"/>
    </row>
  </sheetData>
  <mergeCells count="210">
    <mergeCell ref="I15:I16"/>
    <mergeCell ref="I22:I23"/>
    <mergeCell ref="I24:I25"/>
    <mergeCell ref="I26:I27"/>
    <mergeCell ref="I33:I34"/>
    <mergeCell ref="I35:I36"/>
    <mergeCell ref="I37:I38"/>
    <mergeCell ref="I45:I46"/>
    <mergeCell ref="I47:I48"/>
    <mergeCell ref="H7:H8"/>
    <mergeCell ref="J7:J8"/>
    <mergeCell ref="B2:G2"/>
    <mergeCell ref="B3:G3"/>
    <mergeCell ref="B4:G4"/>
    <mergeCell ref="A7:A8"/>
    <mergeCell ref="B7:B8"/>
    <mergeCell ref="C7:C8"/>
    <mergeCell ref="D7:E7"/>
    <mergeCell ref="F7:F8"/>
    <mergeCell ref="G7:G8"/>
    <mergeCell ref="I7:I8"/>
    <mergeCell ref="B5:G5"/>
    <mergeCell ref="G11:G12"/>
    <mergeCell ref="H11:H12"/>
    <mergeCell ref="J11:J12"/>
    <mergeCell ref="G13:G14"/>
    <mergeCell ref="H13:H14"/>
    <mergeCell ref="J13:J14"/>
    <mergeCell ref="A9:A148"/>
    <mergeCell ref="B9:B41"/>
    <mergeCell ref="C9:C19"/>
    <mergeCell ref="D9:D19"/>
    <mergeCell ref="E9:E19"/>
    <mergeCell ref="B42:F42"/>
    <mergeCell ref="B146:F146"/>
    <mergeCell ref="B147:F147"/>
    <mergeCell ref="J146:J147"/>
    <mergeCell ref="G15:G16"/>
    <mergeCell ref="H15:H16"/>
    <mergeCell ref="J15:J16"/>
    <mergeCell ref="C20:C30"/>
    <mergeCell ref="D20:D30"/>
    <mergeCell ref="E20:E30"/>
    <mergeCell ref="G22:G23"/>
    <mergeCell ref="I11:I12"/>
    <mergeCell ref="I13:I14"/>
    <mergeCell ref="C54:C64"/>
    <mergeCell ref="D54:D64"/>
    <mergeCell ref="E54:E64"/>
    <mergeCell ref="G56:G57"/>
    <mergeCell ref="H22:H23"/>
    <mergeCell ref="J22:J23"/>
    <mergeCell ref="G24:G25"/>
    <mergeCell ref="H24:H25"/>
    <mergeCell ref="J24:J25"/>
    <mergeCell ref="G26:G27"/>
    <mergeCell ref="H26:H27"/>
    <mergeCell ref="J26:J27"/>
    <mergeCell ref="C31:C41"/>
    <mergeCell ref="D31:D41"/>
    <mergeCell ref="E31:E41"/>
    <mergeCell ref="G33:G34"/>
    <mergeCell ref="H33:H34"/>
    <mergeCell ref="J33:J34"/>
    <mergeCell ref="G35:G36"/>
    <mergeCell ref="H35:H36"/>
    <mergeCell ref="J35:J36"/>
    <mergeCell ref="G37:G38"/>
    <mergeCell ref="H37:H38"/>
    <mergeCell ref="J37:J38"/>
    <mergeCell ref="J71:J72"/>
    <mergeCell ref="I67:I68"/>
    <mergeCell ref="I69:I70"/>
    <mergeCell ref="I71:I72"/>
    <mergeCell ref="I49:I50"/>
    <mergeCell ref="I56:I57"/>
    <mergeCell ref="H49:H50"/>
    <mergeCell ref="J49:J50"/>
    <mergeCell ref="C76:C86"/>
    <mergeCell ref="D76:D86"/>
    <mergeCell ref="E76:E86"/>
    <mergeCell ref="G78:G79"/>
    <mergeCell ref="H78:H79"/>
    <mergeCell ref="J78:J79"/>
    <mergeCell ref="H60:H61"/>
    <mergeCell ref="J60:J61"/>
    <mergeCell ref="C65:C75"/>
    <mergeCell ref="D65:D75"/>
    <mergeCell ref="E65:E75"/>
    <mergeCell ref="G67:G68"/>
    <mergeCell ref="H67:H68"/>
    <mergeCell ref="J67:J68"/>
    <mergeCell ref="G69:G70"/>
    <mergeCell ref="H69:H70"/>
    <mergeCell ref="B43:B86"/>
    <mergeCell ref="E43:E53"/>
    <mergeCell ref="G45:G46"/>
    <mergeCell ref="H90:H91"/>
    <mergeCell ref="J90:J91"/>
    <mergeCell ref="G92:G93"/>
    <mergeCell ref="H92:H93"/>
    <mergeCell ref="J92:J93"/>
    <mergeCell ref="B88:B98"/>
    <mergeCell ref="C88:C98"/>
    <mergeCell ref="D88:D98"/>
    <mergeCell ref="E88:E98"/>
    <mergeCell ref="J58:J59"/>
    <mergeCell ref="G60:G61"/>
    <mergeCell ref="I58:I59"/>
    <mergeCell ref="I60:I61"/>
    <mergeCell ref="C43:C53"/>
    <mergeCell ref="D43:D53"/>
    <mergeCell ref="B87:F87"/>
    <mergeCell ref="H56:H57"/>
    <mergeCell ref="J56:J57"/>
    <mergeCell ref="G58:G59"/>
    <mergeCell ref="H58:H59"/>
    <mergeCell ref="G80:G81"/>
    <mergeCell ref="G94:G95"/>
    <mergeCell ref="H94:H95"/>
    <mergeCell ref="J94:J95"/>
    <mergeCell ref="H45:H46"/>
    <mergeCell ref="J45:J46"/>
    <mergeCell ref="G47:G48"/>
    <mergeCell ref="H47:H48"/>
    <mergeCell ref="J47:J48"/>
    <mergeCell ref="G49:G50"/>
    <mergeCell ref="G90:G91"/>
    <mergeCell ref="I90:I91"/>
    <mergeCell ref="I92:I93"/>
    <mergeCell ref="I94:I95"/>
    <mergeCell ref="I78:I79"/>
    <mergeCell ref="I80:I81"/>
    <mergeCell ref="I82:I83"/>
    <mergeCell ref="H80:H81"/>
    <mergeCell ref="J80:J81"/>
    <mergeCell ref="G82:G83"/>
    <mergeCell ref="H82:H83"/>
    <mergeCell ref="J82:J83"/>
    <mergeCell ref="J69:J70"/>
    <mergeCell ref="G71:G72"/>
    <mergeCell ref="H71:H72"/>
    <mergeCell ref="H102:H103"/>
    <mergeCell ref="J102:J103"/>
    <mergeCell ref="G104:G105"/>
    <mergeCell ref="H104:H105"/>
    <mergeCell ref="J104:J105"/>
    <mergeCell ref="G106:G107"/>
    <mergeCell ref="H106:H107"/>
    <mergeCell ref="J106:J107"/>
    <mergeCell ref="B99:F99"/>
    <mergeCell ref="B100:B110"/>
    <mergeCell ref="C100:C110"/>
    <mergeCell ref="D100:D110"/>
    <mergeCell ref="E100:E110"/>
    <mergeCell ref="G102:G103"/>
    <mergeCell ref="I102:I103"/>
    <mergeCell ref="I104:I105"/>
    <mergeCell ref="I106:I107"/>
    <mergeCell ref="H114:H115"/>
    <mergeCell ref="J114:J115"/>
    <mergeCell ref="G116:G117"/>
    <mergeCell ref="H116:H117"/>
    <mergeCell ref="J116:J117"/>
    <mergeCell ref="G118:G119"/>
    <mergeCell ref="H118:H119"/>
    <mergeCell ref="J118:J119"/>
    <mergeCell ref="J138:J139"/>
    <mergeCell ref="I114:I115"/>
    <mergeCell ref="H125:H126"/>
    <mergeCell ref="J125:J126"/>
    <mergeCell ref="I116:I117"/>
    <mergeCell ref="I118:I119"/>
    <mergeCell ref="I125:I126"/>
    <mergeCell ref="I127:I128"/>
    <mergeCell ref="I129:I130"/>
    <mergeCell ref="I136:I137"/>
    <mergeCell ref="I138:I139"/>
    <mergeCell ref="B111:F111"/>
    <mergeCell ref="B112:B144"/>
    <mergeCell ref="C112:C122"/>
    <mergeCell ref="D112:D122"/>
    <mergeCell ref="E112:E122"/>
    <mergeCell ref="G114:G115"/>
    <mergeCell ref="C123:C133"/>
    <mergeCell ref="D123:D133"/>
    <mergeCell ref="E123:E133"/>
    <mergeCell ref="G125:G126"/>
    <mergeCell ref="G140:G141"/>
    <mergeCell ref="A150:J151"/>
    <mergeCell ref="A152:J152"/>
    <mergeCell ref="B148:F148"/>
    <mergeCell ref="G127:G128"/>
    <mergeCell ref="H127:H128"/>
    <mergeCell ref="J127:J128"/>
    <mergeCell ref="G129:G130"/>
    <mergeCell ref="H129:H130"/>
    <mergeCell ref="J129:J130"/>
    <mergeCell ref="B145:F145"/>
    <mergeCell ref="C134:C144"/>
    <mergeCell ref="D134:D144"/>
    <mergeCell ref="E134:E144"/>
    <mergeCell ref="G136:G137"/>
    <mergeCell ref="H136:H137"/>
    <mergeCell ref="J136:J137"/>
    <mergeCell ref="G138:G139"/>
    <mergeCell ref="H138:H139"/>
    <mergeCell ref="J140:J141"/>
    <mergeCell ref="I140:I141"/>
    <mergeCell ref="H140:H141"/>
  </mergeCells>
  <pageMargins left="0.23622047244094491" right="0.23622047244094491" top="0.92604166666666665" bottom="0.74803149606299213" header="0" footer="0.31496062992125984"/>
  <pageSetup paperSize="9" scale="70" orientation="portrait" r:id="rId1"/>
  <headerFooter>
    <oddHeader>&amp;L
&amp;G
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J26"/>
  <sheetViews>
    <sheetView tabSelected="1" zoomScale="85" zoomScaleNormal="85" zoomScaleSheetLayoutView="100" zoomScalePageLayoutView="80" workbookViewId="0">
      <selection activeCell="E5" sqref="E5"/>
    </sheetView>
  </sheetViews>
  <sheetFormatPr baseColWidth="10" defaultColWidth="11.5703125" defaultRowHeight="12.75" x14ac:dyDescent="0.2"/>
  <cols>
    <col min="1" max="1" width="25.28515625" style="40" customWidth="1"/>
    <col min="2" max="2" width="35.140625" style="40" customWidth="1"/>
    <col min="3" max="5" width="30.7109375" style="40" customWidth="1"/>
    <col min="6" max="6" width="4.140625" style="40" customWidth="1"/>
    <col min="7" max="7" width="15" style="40" customWidth="1"/>
    <col min="8" max="16384" width="11.5703125" style="40"/>
  </cols>
  <sheetData>
    <row r="1" spans="1:10" ht="15" x14ac:dyDescent="0.25">
      <c r="A1"/>
      <c r="B1"/>
      <c r="C1"/>
      <c r="D1"/>
      <c r="E1"/>
      <c r="F1"/>
      <c r="G1"/>
      <c r="H1"/>
      <c r="I1"/>
      <c r="J1"/>
    </row>
    <row r="2" spans="1:10" x14ac:dyDescent="0.2">
      <c r="B2" s="41"/>
      <c r="C2" s="41"/>
      <c r="D2" s="41"/>
      <c r="E2" s="41"/>
      <c r="F2" s="41"/>
      <c r="G2" s="41"/>
    </row>
    <row r="3" spans="1:10" x14ac:dyDescent="0.2">
      <c r="B3" s="41"/>
      <c r="C3" s="41"/>
      <c r="D3" s="41"/>
      <c r="E3" s="41"/>
      <c r="F3" s="41"/>
      <c r="G3" s="41"/>
    </row>
    <row r="4" spans="1:10" ht="13.5" thickBot="1" x14ac:dyDescent="0.25">
      <c r="B4" s="41"/>
      <c r="C4" s="41"/>
      <c r="D4" s="41"/>
      <c r="E4" s="41"/>
      <c r="F4" s="41"/>
      <c r="G4" s="41"/>
    </row>
    <row r="5" spans="1:10" ht="15.75" customHeight="1" thickBot="1" x14ac:dyDescent="0.25">
      <c r="A5" s="42" t="s">
        <v>0</v>
      </c>
      <c r="B5" s="170"/>
      <c r="C5" s="171"/>
      <c r="D5" s="47"/>
      <c r="E5" s="41"/>
      <c r="F5" s="41"/>
      <c r="G5" s="41"/>
    </row>
    <row r="6" spans="1:10" ht="15.75" customHeight="1" thickBot="1" x14ac:dyDescent="0.25">
      <c r="A6" s="42" t="s">
        <v>1</v>
      </c>
      <c r="B6" s="172" t="s">
        <v>126</v>
      </c>
      <c r="C6" s="173"/>
      <c r="D6" s="47"/>
      <c r="E6" s="41"/>
      <c r="F6" s="41"/>
      <c r="G6" s="41"/>
    </row>
    <row r="7" spans="1:10" ht="15.75" customHeight="1" thickBot="1" x14ac:dyDescent="0.25">
      <c r="A7" s="42" t="s">
        <v>2</v>
      </c>
      <c r="B7" s="174"/>
      <c r="C7" s="175"/>
      <c r="D7" s="47"/>
      <c r="E7" s="41"/>
      <c r="F7" s="41"/>
      <c r="G7" s="41"/>
    </row>
    <row r="8" spans="1:10" ht="15.75" customHeight="1" thickBot="1" x14ac:dyDescent="0.25">
      <c r="A8" s="42" t="s">
        <v>110</v>
      </c>
      <c r="B8" s="174" t="s">
        <v>125</v>
      </c>
      <c r="C8" s="175"/>
      <c r="D8" s="47"/>
      <c r="E8" s="41"/>
      <c r="F8" s="41"/>
      <c r="G8" s="41"/>
    </row>
    <row r="9" spans="1:10" x14ac:dyDescent="0.2">
      <c r="B9" s="41"/>
      <c r="C9" s="41"/>
      <c r="D9" s="41"/>
      <c r="E9" s="41"/>
      <c r="F9" s="41"/>
      <c r="G9" s="41"/>
    </row>
    <row r="10" spans="1:10" ht="33" customHeight="1" x14ac:dyDescent="0.2">
      <c r="A10" s="176" t="s">
        <v>7</v>
      </c>
      <c r="B10" s="178" t="s">
        <v>23</v>
      </c>
      <c r="C10" s="176" t="s">
        <v>104</v>
      </c>
      <c r="D10" s="176" t="s">
        <v>119</v>
      </c>
      <c r="E10" s="176" t="s">
        <v>105</v>
      </c>
      <c r="F10" s="43"/>
      <c r="G10" s="41"/>
    </row>
    <row r="11" spans="1:10" ht="29.25" customHeight="1" x14ac:dyDescent="0.2">
      <c r="A11" s="177"/>
      <c r="B11" s="179"/>
      <c r="C11" s="177"/>
      <c r="D11" s="177"/>
      <c r="E11" s="180"/>
      <c r="F11" s="41"/>
      <c r="G11" s="41"/>
    </row>
    <row r="12" spans="1:10" ht="39" customHeight="1" x14ac:dyDescent="0.2">
      <c r="A12" s="177"/>
      <c r="B12" s="179"/>
      <c r="C12" s="177"/>
      <c r="D12" s="177"/>
      <c r="E12" s="180"/>
      <c r="F12" s="41"/>
      <c r="G12" s="41"/>
    </row>
    <row r="13" spans="1:10" ht="87.75" customHeight="1" x14ac:dyDescent="0.2">
      <c r="A13" s="69" t="s">
        <v>112</v>
      </c>
      <c r="B13" s="49">
        <f>SUM(C13+E13)</f>
        <v>0</v>
      </c>
      <c r="C13" s="54">
        <f>SUM('11. Menos desarrolladas (85%)'!G18,'11. Menos desarrolladas (85%)'!G29,'11. Menos desarrolladas (85%)'!G40,'11. Menos desarrolladas (85%)'!G51,'11. Menos desarrolladas (85%)'!G62,'11. Menos desarrolladas (85%)'!G73,'11. Menos desarrolladas (85%)'!G84,'11. Menos desarrolladas (85%)'!G95,'11. Menos desarrolladas (85%)'!G107,'11. Menos desarrolladas (85%)'!G118,'11. Menos desarrolladas (85%)'!G129,'11. Menos desarrolladas (85%)'!G140,'11. Menos desarrolladas (85%)'!G151,'11. Menos desarrolladas (85%)'!G163,'11. Menos desarrolladas (85%)'!G174,'11. Menos desarrolladas (85%)'!G186,'11. Menos desarrolladas (85%)'!G198)</f>
        <v>0</v>
      </c>
      <c r="D13" s="54">
        <f>'11. Menos desarrolladas (85%)'!H201</f>
        <v>0</v>
      </c>
      <c r="E13" s="55">
        <f>'11. Menos desarrolladas (85%)'!G202</f>
        <v>0</v>
      </c>
      <c r="F13" s="41"/>
      <c r="G13" s="41"/>
    </row>
    <row r="14" spans="1:10" ht="87" customHeight="1" x14ac:dyDescent="0.2">
      <c r="A14" s="68" t="s">
        <v>120</v>
      </c>
      <c r="B14" s="48">
        <f>SUM(C14+E14)</f>
        <v>0</v>
      </c>
      <c r="C14" s="56">
        <f>SUM('11. En transición (60%)'!G18,'11. En transición (60%)'!G29,'11. En transición (60%)'!G40,'11. En transición (60%)'!G51,'11. En transición (60%)'!G63,'11. En transición (60%)'!G75,'11. En transición (60%)'!G87,'11. En transición (60%)'!G98,'11. En transición (60%)'!G109,'11. En transición (60%)'!G120,'11. En transición (60%)'!G131,'11. En transición (60%)'!G142,'11. En transición (60%)'!G153,'11. En transición (60%)'!G164,'11. En transición (60%)'!G175,'11. En transición (60%)'!G187,'11. En transición (60%)'!G199,'11. En transición (60%)'!G210,'11. En transición (60%)'!G221,'11. En transición (60%)'!G233,'11. En transición (60%)'!G245)+'11. En transición (60%)'!G257+'11. En transición (60%)'!G268</f>
        <v>0</v>
      </c>
      <c r="D14" s="56">
        <f>'11. En transición (60%)'!H271</f>
        <v>0</v>
      </c>
      <c r="E14" s="57">
        <f>'11. En transición (60%)'!G272</f>
        <v>0</v>
      </c>
      <c r="F14" s="41"/>
      <c r="G14" s="41"/>
    </row>
    <row r="15" spans="1:10" ht="126" customHeight="1" x14ac:dyDescent="0.2">
      <c r="A15" s="67" t="s">
        <v>114</v>
      </c>
      <c r="B15" s="50">
        <f>SUM(C15+E15)</f>
        <v>0</v>
      </c>
      <c r="C15" s="50">
        <f>SUM('11. Más desarrolladas (40%)'!G18,'11. Más desarrolladas (40%)'!G29,'11. Más desarrolladas (40%)'!G40,'11. Más desarrolladas (40%)'!G52,'11. Más desarrolladas (40%)'!G63,'11. Más desarrolladas (40%)'!G74,'11. Más desarrolladas (40%)'!G85,'11. Más desarrolladas (40%)'!G97,'11. Más desarrolladas (40%)'!G109,'11. Más desarrolladas (40%)'!G121,'11. Más desarrolladas (40%)'!G132,'11. Más desarrolladas (40%)'!G143,)</f>
        <v>0</v>
      </c>
      <c r="D15" s="50">
        <f>'11. Más desarrolladas (40%)'!H146</f>
        <v>0</v>
      </c>
      <c r="E15" s="58">
        <f>'11. Más desarrolladas (40%)'!G147</f>
        <v>0</v>
      </c>
      <c r="F15" s="41"/>
      <c r="G15" s="41"/>
    </row>
    <row r="16" spans="1:10" ht="22.15" customHeight="1" x14ac:dyDescent="0.2">
      <c r="A16" s="51" t="s">
        <v>103</v>
      </c>
      <c r="B16" s="44">
        <f>SUM(B13:B15)</f>
        <v>0</v>
      </c>
      <c r="C16" s="44">
        <f>SUM(C13:C15)</f>
        <v>0</v>
      </c>
      <c r="D16" s="44">
        <f>SUM(D13:D15)</f>
        <v>0</v>
      </c>
      <c r="E16" s="59">
        <f>SUM(E13:E15)</f>
        <v>0</v>
      </c>
      <c r="F16" s="41"/>
      <c r="G16" s="41"/>
    </row>
    <row r="17" spans="1:9" ht="12.6" customHeight="1" x14ac:dyDescent="0.2">
      <c r="B17" s="45"/>
      <c r="C17" s="46"/>
      <c r="D17" s="46"/>
      <c r="E17" s="46"/>
      <c r="F17" s="41"/>
      <c r="G17" s="41"/>
    </row>
    <row r="18" spans="1:9" ht="36" customHeight="1" x14ac:dyDescent="0.25">
      <c r="A18" s="77" t="s">
        <v>117</v>
      </c>
      <c r="B18" s="77"/>
      <c r="C18" s="77"/>
      <c r="D18" s="77"/>
      <c r="E18" s="77"/>
      <c r="F18" s="52"/>
      <c r="G18" s="52"/>
      <c r="H18" s="52"/>
      <c r="I18" s="52"/>
    </row>
    <row r="19" spans="1:9" ht="25.35" customHeight="1" x14ac:dyDescent="0.25">
      <c r="A19" s="77" t="s">
        <v>108</v>
      </c>
      <c r="B19" s="77"/>
      <c r="C19" s="77"/>
      <c r="D19" s="77"/>
      <c r="E19" s="77"/>
      <c r="F19" s="52"/>
      <c r="G19" s="52"/>
      <c r="H19" s="52"/>
      <c r="I19" s="52"/>
    </row>
    <row r="20" spans="1:9" ht="15" x14ac:dyDescent="0.25">
      <c r="A20" s="53"/>
      <c r="B20" s="53"/>
      <c r="C20" s="53"/>
      <c r="D20" s="53"/>
      <c r="E20" s="53"/>
      <c r="F20" s="53"/>
      <c r="G20" s="53"/>
      <c r="H20" s="53"/>
      <c r="I20" s="53"/>
    </row>
    <row r="21" spans="1:9" x14ac:dyDescent="0.2">
      <c r="B21" s="41"/>
      <c r="C21" s="41"/>
      <c r="D21" s="41"/>
      <c r="E21" s="41"/>
      <c r="F21" s="41"/>
      <c r="G21" s="41"/>
    </row>
    <row r="22" spans="1:9" x14ac:dyDescent="0.2">
      <c r="B22" s="41"/>
      <c r="C22" s="41"/>
      <c r="D22" s="41"/>
      <c r="E22" s="41"/>
      <c r="F22" s="41"/>
      <c r="G22" s="41"/>
    </row>
    <row r="23" spans="1:9" x14ac:dyDescent="0.2">
      <c r="B23" s="41"/>
      <c r="C23" s="41"/>
      <c r="D23" s="41"/>
      <c r="E23" s="41"/>
      <c r="F23" s="41"/>
      <c r="G23" s="41"/>
    </row>
    <row r="24" spans="1:9" x14ac:dyDescent="0.2">
      <c r="F24" s="41"/>
      <c r="G24" s="41"/>
    </row>
    <row r="25" spans="1:9" x14ac:dyDescent="0.2">
      <c r="F25" s="41"/>
      <c r="G25" s="41"/>
    </row>
    <row r="26" spans="1:9" x14ac:dyDescent="0.2">
      <c r="B26" s="41"/>
      <c r="C26" s="41"/>
      <c r="D26" s="41"/>
      <c r="E26" s="41"/>
      <c r="F26" s="41"/>
      <c r="G26" s="41"/>
    </row>
  </sheetData>
  <mergeCells count="11">
    <mergeCell ref="A18:E18"/>
    <mergeCell ref="A19:E19"/>
    <mergeCell ref="D10:D12"/>
    <mergeCell ref="C10:C12"/>
    <mergeCell ref="E10:E12"/>
    <mergeCell ref="B5:C5"/>
    <mergeCell ref="B6:C6"/>
    <mergeCell ref="B7:C7"/>
    <mergeCell ref="A10:A12"/>
    <mergeCell ref="B10:B12"/>
    <mergeCell ref="B8:C8"/>
  </mergeCells>
  <pageMargins left="0.74803149606299213" right="0.74803149606299213" top="1.2250000000000001" bottom="0.98425196850393704" header="0.59055118110236227" footer="0"/>
  <pageSetup paperSize="9" scale="55" orientation="portrait" r:id="rId1"/>
  <headerFooter alignWithMargins="0">
    <oddHeader>&amp;L
&amp;G&amp;R&amp;G</oddHeader>
  </headerFooter>
  <legacyDrawingHF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11. Menos desarrolladas (85%)</vt:lpstr>
      <vt:lpstr>11. En transición (60%)</vt:lpstr>
      <vt:lpstr>11. Más desarrolladas (40%)</vt:lpstr>
      <vt:lpstr>11. RESUMEN FINAL POR REGIONES</vt:lpstr>
      <vt:lpstr>'11. En transición (60%)'!Área_de_impresión</vt:lpstr>
      <vt:lpstr>'11. Más desarrolladas (40%)'!Área_de_impresión</vt:lpstr>
      <vt:lpstr>'11. Menos desarrolladas (85%)'!Área_de_impresión</vt:lpstr>
      <vt:lpstr>'11. RESUMEN FINAL POR REGIONES'!Área_de_impresión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2021-10-20T07:21:02Z</dcterms:created>
  <dcterms:modified xsi:type="dcterms:W3CDTF">2025-03-24T13:23:46Z</dcterms:modified>
</cp:coreProperties>
</file>